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Refuels" sheetId="2" state="visible" r:id="rId2"/>
    <sheet name="Monthly re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4">
    <font>
      <name val="Calibri"/>
      <family val="2"/>
      <color theme="1"/>
      <sz val="11"/>
      <scheme val="minor"/>
    </font>
    <font>
      <sz val="14"/>
    </font>
    <font>
      <sz val="12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003744"/>
      </patternFill>
    </fill>
    <fill>
      <patternFill patternType="solid">
        <fgColor rgb="00F2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3" fontId="0" fillId="3" borderId="0" pivotButton="0" quotePrefix="0" xfId="0"/>
    <xf numFmtId="1" fontId="0" fillId="3" borderId="0" pivotButton="0" quotePrefix="0" xfId="0"/>
    <xf numFmtId="0" fontId="0" fillId="3" borderId="0" pivotButton="0" quotePrefix="0" xfId="0"/>
    <xf numFmtId="1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Fleet fuel consumption report — template</t>
        </is>
      </c>
    </row>
    <row r="2">
      <c r="A2" s="2" t="inlineStr">
        <is>
          <t>From nanoefx.com: https://www.nanoefx.com/en/newsroom/insights/how-to-measure-fleet-fuel-consumption/</t>
        </is>
      </c>
    </row>
    <row r="3">
      <c r="A3" s="2" t="inlineStr">
        <is>
          <t>This template contains no data. It uses only basic formulas.</t>
        </is>
      </c>
    </row>
    <row r="4">
      <c r="A4" s="2" t="inlineStr"/>
    </row>
    <row r="5">
      <c r="A5" s="3" t="inlineStr">
        <is>
          <t>How to use it</t>
        </is>
      </c>
    </row>
    <row r="6">
      <c r="A6" s="2" t="inlineStr">
        <is>
          <t>1. Refuels: one row per refuelling. Keep the rows sorted by vehicle, then by date (Data &gt; Sort).</t>
        </is>
      </c>
    </row>
    <row r="7">
      <c r="A7" s="2" t="inlineStr">
        <is>
          <t>2. Enter the litres actually dispensed (pump or fuel card), the odometer reading, and "Filled to full?": Y = filled to full, N = not filled to full, S = filled to full and starting a new stretch.</t>
        </is>
      </c>
    </row>
    <row r="8">
      <c r="A8" s="2" t="inlineStr">
        <is>
          <t>3. The grey columns calculate themselves: litres since the last full fill, the odometer at the last full fill, kilometres since then, litres per 100 km, the month of each complete stretch, and a check.</t>
        </is>
      </c>
    </row>
    <row r="9">
      <c r="A9" s="2" t="inlineStr">
        <is>
          <t xml:space="preserve">   Litres per 100 km appears on full fills only, once the vehicle has an earlier full fill. Litres from fills marked N are carried forward to the next full fill.</t>
        </is>
      </c>
    </row>
    <row r="10">
      <c r="A10" s="2" t="inlineStr">
        <is>
          <t xml:space="preserve">   The first fill of each vehicle is the starting point; its litres are not counted. Use S for the first full fill after a gap in the records: every refuelling between two full fills must be in the log. Read the Check column: it flags a missing Y/N/S, a date or an odometer reading lower than the row above.</t>
        </is>
      </c>
    </row>
    <row r="11">
      <c r="A11" s="2" t="inlineStr">
        <is>
          <t>4. Monthly report: enter the month as YYYYMM (for example 202610) and the vehicle ID. Kilometres and litres are summed from the log over the complete full-to-full stretches that end in that month,</t>
        </is>
      </c>
    </row>
    <row r="12">
      <c r="A12" s="2" t="inlineStr">
        <is>
          <t xml:space="preserve">   so the tank level at the start and end of a month does not distort the result. The same month a year earlier and the change in % calculate themselves.</t>
        </is>
      </c>
    </row>
    <row r="13">
      <c r="A13" s="2" t="inlineStr">
        <is>
          <t xml:space="preserve">   If you take kilometres and litres from your fleet system instead, overwrite the grey cells, and use dispensed fuel only.</t>
        </is>
      </c>
    </row>
    <row r="14">
      <c r="A14" s="2" t="inlineStr"/>
    </row>
    <row r="15">
      <c r="A15" s="3" t="inlineStr">
        <is>
          <t>Rules that keep the numbers honest</t>
        </is>
      </c>
    </row>
    <row r="16">
      <c r="A16" s="2" t="inlineStr">
        <is>
          <t>- Use fuel dispensed, not a consumption figure estimated by telematics from driving behaviour.</t>
        </is>
      </c>
    </row>
    <row r="17">
      <c r="A17" s="2" t="inlineStr">
        <is>
          <t>- Compare the same calendar months a year apart, or vehicles with the measure against comparable vehicles without it over the same weeks.</t>
        </is>
      </c>
    </row>
    <row r="18">
      <c r="A18" s="2" t="inlineStr">
        <is>
          <t>- Record a baseline of two weeks to a month before anything changes, and measure for at least three months afterwards.</t>
        </is>
      </c>
    </row>
    <row r="19">
      <c r="A19" s="2" t="inlineStr">
        <is>
          <t>- Note every other change in the Notes column: driver, route, load, maintenance, tyres. It explains a change before anyone credits a measure with it.</t>
        </is>
      </c>
    </row>
    <row r="20">
      <c r="A20" s="2" t="inlineStr">
        <is>
          <t>- Report changes in litres, not in km/L: +20% km/L is 16.7% less fuel.</t>
        </is>
      </c>
    </row>
    <row r="21">
      <c r="A21" s="2" t="inlineStr">
        <is>
          <t>- Ships, generators and other plant: use litres per operating hour instead of litres per 100 km.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8" customWidth="1" min="9" max="9"/>
    <col width="28" customWidth="1" min="10" max="10"/>
    <col width="16" customWidth="1" min="11" max="11"/>
    <col width="16" customWidth="1" min="12" max="12"/>
    <col width="14" customWidth="1" min="13" max="13"/>
    <col width="14" customWidth="1" min="14" max="14"/>
    <col width="14" customWidth="1" min="15" max="15"/>
    <col width="26" customWidth="1" min="16" max="16"/>
  </cols>
  <sheetData>
    <row r="1" ht="32" customHeight="1">
      <c r="A1" s="4" t="inlineStr">
        <is>
          <t>Date</t>
        </is>
      </c>
      <c r="B1" s="4" t="inlineStr">
        <is>
          <t>Vehicle ID</t>
        </is>
      </c>
      <c r="C1" s="4" t="inlineStr">
        <is>
          <t>Vehicle type / model</t>
        </is>
      </c>
      <c r="D1" s="4" t="inlineStr">
        <is>
          <t>Driver</t>
        </is>
      </c>
      <c r="E1" s="4" t="inlineStr">
        <is>
          <t>Route type</t>
        </is>
      </c>
      <c r="F1" s="4" t="inlineStr">
        <is>
          <t>Odometer (km)</t>
        </is>
      </c>
      <c r="G1" s="4" t="inlineStr">
        <is>
          <t>Litres dispensed</t>
        </is>
      </c>
      <c r="H1" s="4" t="inlineStr">
        <is>
          <t>Filled to full? (Y / N / S = start)</t>
        </is>
      </c>
      <c r="I1" s="4" t="inlineStr">
        <is>
          <t>Receipt / fuel card no.</t>
        </is>
      </c>
      <c r="J1" s="4" t="inlineStr">
        <is>
          <t>Notes</t>
        </is>
      </c>
      <c r="K1" s="4" t="inlineStr">
        <is>
          <t>Litres since last full fill</t>
        </is>
      </c>
      <c r="L1" s="4" t="inlineStr">
        <is>
          <t>Odometer at last full fill</t>
        </is>
      </c>
      <c r="M1" s="4" t="inlineStr">
        <is>
          <t>km since last full fill</t>
        </is>
      </c>
      <c r="N1" s="4" t="inlineStr">
        <is>
          <t>L/100 km (full to full)</t>
        </is>
      </c>
      <c r="O1" s="4" t="inlineStr">
        <is>
          <t>Month of stretch (YYYYMM)</t>
        </is>
      </c>
      <c r="P1" s="4" t="inlineStr">
        <is>
          <t>Check</t>
        </is>
      </c>
    </row>
    <row r="2">
      <c r="A2" s="5" t="n"/>
      <c r="F2" s="6" t="n"/>
      <c r="G2" s="7" t="n"/>
      <c r="K2" s="8">
        <f>IF(OR(B2="",NOT(ISNUMBER(G2)),H2="S"),"",IF(B2&lt;&gt;B1,"",IF(OR(H1="Y",H1="S"),G2,IF(AND(H1="N",ISNUMBER(K1)),K1+G2,""))))</f>
        <v/>
      </c>
      <c r="L2" s="9">
        <f>IF(B2="","",IF(B2&lt;&gt;B1,"",IF(OR(H1="Y",H1="S"),F1,IF(H1="N",L1,""))))</f>
        <v/>
      </c>
      <c r="M2" s="9">
        <f>IF(AND(H2="Y",ISNUMBER(L2),ISNUMBER(F2)),F2-L2,"")</f>
        <v/>
      </c>
      <c r="N2" s="8">
        <f>IF(AND(ISNUMBER(M2),ISNUMBER(K2)),IF(M2&gt;0,K2/M2*100,""),"")</f>
        <v/>
      </c>
      <c r="O2" s="10">
        <f>IF(AND(ISNUMBER(A2),ISNUMBER(N2)),YEAR(A2)*100+MONTH(A2),"")</f>
        <v/>
      </c>
      <c r="P2" s="11">
        <f>IF(B2="","",IF(AND(H2&lt;&gt;"Y",H2&lt;&gt;"N",H2&lt;&gt;"S"),"Enter Y, N or S",IF(B2&lt;&gt;B1,"",IF(AND(ISNUMBER(A2),ISNUMBER(A1),A2&lt;A1),"Date before previous row",IF(AND(ISNUMBER(F2),ISNUMBER(F1),F2&lt;F1),"Odometer below previous row","")))))</f>
        <v/>
      </c>
    </row>
    <row r="3">
      <c r="A3" s="5" t="n"/>
      <c r="F3" s="6" t="n"/>
      <c r="G3" s="7" t="n"/>
      <c r="K3" s="8">
        <f>IF(OR(B3="",NOT(ISNUMBER(G3)),H3="S"),"",IF(B3&lt;&gt;B2,"",IF(OR(H2="Y",H2="S"),G3,IF(AND(H2="N",ISNUMBER(K2)),K2+G3,""))))</f>
        <v/>
      </c>
      <c r="L3" s="9">
        <f>IF(B3="","",IF(B3&lt;&gt;B2,"",IF(OR(H2="Y",H2="S"),F2,IF(H2="N",L2,""))))</f>
        <v/>
      </c>
      <c r="M3" s="9">
        <f>IF(AND(H3="Y",ISNUMBER(L3),ISNUMBER(F3)),F3-L3,"")</f>
        <v/>
      </c>
      <c r="N3" s="8">
        <f>IF(AND(ISNUMBER(M3),ISNUMBER(K3)),IF(M3&gt;0,K3/M3*100,""),"")</f>
        <v/>
      </c>
      <c r="O3" s="10">
        <f>IF(AND(ISNUMBER(A3),ISNUMBER(N3)),YEAR(A3)*100+MONTH(A3),"")</f>
        <v/>
      </c>
      <c r="P3" s="11">
        <f>IF(B3="","",IF(AND(H3&lt;&gt;"Y",H3&lt;&gt;"N",H3&lt;&gt;"S"),"Enter Y, N or S",IF(B3&lt;&gt;B2,"",IF(AND(ISNUMBER(A3),ISNUMBER(A2),A3&lt;A2),"Date before previous row",IF(AND(ISNUMBER(F3),ISNUMBER(F2),F3&lt;F2),"Odometer below previous row","")))))</f>
        <v/>
      </c>
    </row>
    <row r="4">
      <c r="A4" s="5" t="n"/>
      <c r="F4" s="6" t="n"/>
      <c r="G4" s="7" t="n"/>
      <c r="K4" s="8">
        <f>IF(OR(B4="",NOT(ISNUMBER(G4)),H4="S"),"",IF(B4&lt;&gt;B3,"",IF(OR(H3="Y",H3="S"),G4,IF(AND(H3="N",ISNUMBER(K3)),K3+G4,""))))</f>
        <v/>
      </c>
      <c r="L4" s="9">
        <f>IF(B4="","",IF(B4&lt;&gt;B3,"",IF(OR(H3="Y",H3="S"),F3,IF(H3="N",L3,""))))</f>
        <v/>
      </c>
      <c r="M4" s="9">
        <f>IF(AND(H4="Y",ISNUMBER(L4),ISNUMBER(F4)),F4-L4,"")</f>
        <v/>
      </c>
      <c r="N4" s="8">
        <f>IF(AND(ISNUMBER(M4),ISNUMBER(K4)),IF(M4&gt;0,K4/M4*100,""),"")</f>
        <v/>
      </c>
      <c r="O4" s="10">
        <f>IF(AND(ISNUMBER(A4),ISNUMBER(N4)),YEAR(A4)*100+MONTH(A4),"")</f>
        <v/>
      </c>
      <c r="P4" s="11">
        <f>IF(B4="","",IF(AND(H4&lt;&gt;"Y",H4&lt;&gt;"N",H4&lt;&gt;"S"),"Enter Y, N or S",IF(B4&lt;&gt;B3,"",IF(AND(ISNUMBER(A4),ISNUMBER(A3),A4&lt;A3),"Date before previous row",IF(AND(ISNUMBER(F4),ISNUMBER(F3),F4&lt;F3),"Odometer below previous row","")))))</f>
        <v/>
      </c>
    </row>
    <row r="5">
      <c r="A5" s="5" t="n"/>
      <c r="F5" s="6" t="n"/>
      <c r="G5" s="7" t="n"/>
      <c r="K5" s="8">
        <f>IF(OR(B5="",NOT(ISNUMBER(G5)),H5="S"),"",IF(B5&lt;&gt;B4,"",IF(OR(H4="Y",H4="S"),G5,IF(AND(H4="N",ISNUMBER(K4)),K4+G5,""))))</f>
        <v/>
      </c>
      <c r="L5" s="9">
        <f>IF(B5="","",IF(B5&lt;&gt;B4,"",IF(OR(H4="Y",H4="S"),F4,IF(H4="N",L4,""))))</f>
        <v/>
      </c>
      <c r="M5" s="9">
        <f>IF(AND(H5="Y",ISNUMBER(L5),ISNUMBER(F5)),F5-L5,"")</f>
        <v/>
      </c>
      <c r="N5" s="8">
        <f>IF(AND(ISNUMBER(M5),ISNUMBER(K5)),IF(M5&gt;0,K5/M5*100,""),"")</f>
        <v/>
      </c>
      <c r="O5" s="10">
        <f>IF(AND(ISNUMBER(A5),ISNUMBER(N5)),YEAR(A5)*100+MONTH(A5),"")</f>
        <v/>
      </c>
      <c r="P5" s="11">
        <f>IF(B5="","",IF(AND(H5&lt;&gt;"Y",H5&lt;&gt;"N",H5&lt;&gt;"S"),"Enter Y, N or S",IF(B5&lt;&gt;B4,"",IF(AND(ISNUMBER(A5),ISNUMBER(A4),A5&lt;A4),"Date before previous row",IF(AND(ISNUMBER(F5),ISNUMBER(F4),F5&lt;F4),"Odometer below previous row","")))))</f>
        <v/>
      </c>
    </row>
    <row r="6">
      <c r="A6" s="5" t="n"/>
      <c r="F6" s="6" t="n"/>
      <c r="G6" s="7" t="n"/>
      <c r="K6" s="8">
        <f>IF(OR(B6="",NOT(ISNUMBER(G6)),H6="S"),"",IF(B6&lt;&gt;B5,"",IF(OR(H5="Y",H5="S"),G6,IF(AND(H5="N",ISNUMBER(K5)),K5+G6,""))))</f>
        <v/>
      </c>
      <c r="L6" s="9">
        <f>IF(B6="","",IF(B6&lt;&gt;B5,"",IF(OR(H5="Y",H5="S"),F5,IF(H5="N",L5,""))))</f>
        <v/>
      </c>
      <c r="M6" s="9">
        <f>IF(AND(H6="Y",ISNUMBER(L6),ISNUMBER(F6)),F6-L6,"")</f>
        <v/>
      </c>
      <c r="N6" s="8">
        <f>IF(AND(ISNUMBER(M6),ISNUMBER(K6)),IF(M6&gt;0,K6/M6*100,""),"")</f>
        <v/>
      </c>
      <c r="O6" s="10">
        <f>IF(AND(ISNUMBER(A6),ISNUMBER(N6)),YEAR(A6)*100+MONTH(A6),"")</f>
        <v/>
      </c>
      <c r="P6" s="11">
        <f>IF(B6="","",IF(AND(H6&lt;&gt;"Y",H6&lt;&gt;"N",H6&lt;&gt;"S"),"Enter Y, N or S",IF(B6&lt;&gt;B5,"",IF(AND(ISNUMBER(A6),ISNUMBER(A5),A6&lt;A5),"Date before previous row",IF(AND(ISNUMBER(F6),ISNUMBER(F5),F6&lt;F5),"Odometer below previous row","")))))</f>
        <v/>
      </c>
    </row>
    <row r="7">
      <c r="A7" s="5" t="n"/>
      <c r="F7" s="6" t="n"/>
      <c r="G7" s="7" t="n"/>
      <c r="K7" s="8">
        <f>IF(OR(B7="",NOT(ISNUMBER(G7)),H7="S"),"",IF(B7&lt;&gt;B6,"",IF(OR(H6="Y",H6="S"),G7,IF(AND(H6="N",ISNUMBER(K6)),K6+G7,""))))</f>
        <v/>
      </c>
      <c r="L7" s="9">
        <f>IF(B7="","",IF(B7&lt;&gt;B6,"",IF(OR(H6="Y",H6="S"),F6,IF(H6="N",L6,""))))</f>
        <v/>
      </c>
      <c r="M7" s="9">
        <f>IF(AND(H7="Y",ISNUMBER(L7),ISNUMBER(F7)),F7-L7,"")</f>
        <v/>
      </c>
      <c r="N7" s="8">
        <f>IF(AND(ISNUMBER(M7),ISNUMBER(K7)),IF(M7&gt;0,K7/M7*100,""),"")</f>
        <v/>
      </c>
      <c r="O7" s="10">
        <f>IF(AND(ISNUMBER(A7),ISNUMBER(N7)),YEAR(A7)*100+MONTH(A7),"")</f>
        <v/>
      </c>
      <c r="P7" s="11">
        <f>IF(B7="","",IF(AND(H7&lt;&gt;"Y",H7&lt;&gt;"N",H7&lt;&gt;"S"),"Enter Y, N or S",IF(B7&lt;&gt;B6,"",IF(AND(ISNUMBER(A7),ISNUMBER(A6),A7&lt;A6),"Date before previous row",IF(AND(ISNUMBER(F7),ISNUMBER(F6),F7&lt;F6),"Odometer below previous row","")))))</f>
        <v/>
      </c>
    </row>
    <row r="8">
      <c r="A8" s="5" t="n"/>
      <c r="F8" s="6" t="n"/>
      <c r="G8" s="7" t="n"/>
      <c r="K8" s="8">
        <f>IF(OR(B8="",NOT(ISNUMBER(G8)),H8="S"),"",IF(B8&lt;&gt;B7,"",IF(OR(H7="Y",H7="S"),G8,IF(AND(H7="N",ISNUMBER(K7)),K7+G8,""))))</f>
        <v/>
      </c>
      <c r="L8" s="9">
        <f>IF(B8="","",IF(B8&lt;&gt;B7,"",IF(OR(H7="Y",H7="S"),F7,IF(H7="N",L7,""))))</f>
        <v/>
      </c>
      <c r="M8" s="9">
        <f>IF(AND(H8="Y",ISNUMBER(L8),ISNUMBER(F8)),F8-L8,"")</f>
        <v/>
      </c>
      <c r="N8" s="8">
        <f>IF(AND(ISNUMBER(M8),ISNUMBER(K8)),IF(M8&gt;0,K8/M8*100,""),"")</f>
        <v/>
      </c>
      <c r="O8" s="10">
        <f>IF(AND(ISNUMBER(A8),ISNUMBER(N8)),YEAR(A8)*100+MONTH(A8),"")</f>
        <v/>
      </c>
      <c r="P8" s="11">
        <f>IF(B8="","",IF(AND(H8&lt;&gt;"Y",H8&lt;&gt;"N",H8&lt;&gt;"S"),"Enter Y, N or S",IF(B8&lt;&gt;B7,"",IF(AND(ISNUMBER(A8),ISNUMBER(A7),A8&lt;A7),"Date before previous row",IF(AND(ISNUMBER(F8),ISNUMBER(F7),F8&lt;F7),"Odometer below previous row","")))))</f>
        <v/>
      </c>
    </row>
    <row r="9">
      <c r="A9" s="5" t="n"/>
      <c r="F9" s="6" t="n"/>
      <c r="G9" s="7" t="n"/>
      <c r="K9" s="8">
        <f>IF(OR(B9="",NOT(ISNUMBER(G9)),H9="S"),"",IF(B9&lt;&gt;B8,"",IF(OR(H8="Y",H8="S"),G9,IF(AND(H8="N",ISNUMBER(K8)),K8+G9,""))))</f>
        <v/>
      </c>
      <c r="L9" s="9">
        <f>IF(B9="","",IF(B9&lt;&gt;B8,"",IF(OR(H8="Y",H8="S"),F8,IF(H8="N",L8,""))))</f>
        <v/>
      </c>
      <c r="M9" s="9">
        <f>IF(AND(H9="Y",ISNUMBER(L9),ISNUMBER(F9)),F9-L9,"")</f>
        <v/>
      </c>
      <c r="N9" s="8">
        <f>IF(AND(ISNUMBER(M9),ISNUMBER(K9)),IF(M9&gt;0,K9/M9*100,""),"")</f>
        <v/>
      </c>
      <c r="O9" s="10">
        <f>IF(AND(ISNUMBER(A9),ISNUMBER(N9)),YEAR(A9)*100+MONTH(A9),"")</f>
        <v/>
      </c>
      <c r="P9" s="11">
        <f>IF(B9="","",IF(AND(H9&lt;&gt;"Y",H9&lt;&gt;"N",H9&lt;&gt;"S"),"Enter Y, N or S",IF(B9&lt;&gt;B8,"",IF(AND(ISNUMBER(A9),ISNUMBER(A8),A9&lt;A8),"Date before previous row",IF(AND(ISNUMBER(F9),ISNUMBER(F8),F9&lt;F8),"Odometer below previous row","")))))</f>
        <v/>
      </c>
    </row>
    <row r="10">
      <c r="A10" s="5" t="n"/>
      <c r="F10" s="6" t="n"/>
      <c r="G10" s="7" t="n"/>
      <c r="K10" s="8">
        <f>IF(OR(B10="",NOT(ISNUMBER(G10)),H10="S"),"",IF(B10&lt;&gt;B9,"",IF(OR(H9="Y",H9="S"),G10,IF(AND(H9="N",ISNUMBER(K9)),K9+G10,""))))</f>
        <v/>
      </c>
      <c r="L10" s="9">
        <f>IF(B10="","",IF(B10&lt;&gt;B9,"",IF(OR(H9="Y",H9="S"),F9,IF(H9="N",L9,""))))</f>
        <v/>
      </c>
      <c r="M10" s="9">
        <f>IF(AND(H10="Y",ISNUMBER(L10),ISNUMBER(F10)),F10-L10,"")</f>
        <v/>
      </c>
      <c r="N10" s="8">
        <f>IF(AND(ISNUMBER(M10),ISNUMBER(K10)),IF(M10&gt;0,K10/M10*100,""),"")</f>
        <v/>
      </c>
      <c r="O10" s="10">
        <f>IF(AND(ISNUMBER(A10),ISNUMBER(N10)),YEAR(A10)*100+MONTH(A10),"")</f>
        <v/>
      </c>
      <c r="P10" s="11">
        <f>IF(B10="","",IF(AND(H10&lt;&gt;"Y",H10&lt;&gt;"N",H10&lt;&gt;"S"),"Enter Y, N or S",IF(B10&lt;&gt;B9,"",IF(AND(ISNUMBER(A10),ISNUMBER(A9),A10&lt;A9),"Date before previous row",IF(AND(ISNUMBER(F10),ISNUMBER(F9),F10&lt;F9),"Odometer below previous row","")))))</f>
        <v/>
      </c>
    </row>
    <row r="11">
      <c r="A11" s="5" t="n"/>
      <c r="F11" s="6" t="n"/>
      <c r="G11" s="7" t="n"/>
      <c r="K11" s="8">
        <f>IF(OR(B11="",NOT(ISNUMBER(G11)),H11="S"),"",IF(B11&lt;&gt;B10,"",IF(OR(H10="Y",H10="S"),G11,IF(AND(H10="N",ISNUMBER(K10)),K10+G11,""))))</f>
        <v/>
      </c>
      <c r="L11" s="9">
        <f>IF(B11="","",IF(B11&lt;&gt;B10,"",IF(OR(H10="Y",H10="S"),F10,IF(H10="N",L10,""))))</f>
        <v/>
      </c>
      <c r="M11" s="9">
        <f>IF(AND(H11="Y",ISNUMBER(L11),ISNUMBER(F11)),F11-L11,"")</f>
        <v/>
      </c>
      <c r="N11" s="8">
        <f>IF(AND(ISNUMBER(M11),ISNUMBER(K11)),IF(M11&gt;0,K11/M11*100,""),"")</f>
        <v/>
      </c>
      <c r="O11" s="10">
        <f>IF(AND(ISNUMBER(A11),ISNUMBER(N11)),YEAR(A11)*100+MONTH(A11),"")</f>
        <v/>
      </c>
      <c r="P11" s="11">
        <f>IF(B11="","",IF(AND(H11&lt;&gt;"Y",H11&lt;&gt;"N",H11&lt;&gt;"S"),"Enter Y, N or S",IF(B11&lt;&gt;B10,"",IF(AND(ISNUMBER(A11),ISNUMBER(A10),A11&lt;A10),"Date before previous row",IF(AND(ISNUMBER(F11),ISNUMBER(F10),F11&lt;F10),"Odometer below previous row","")))))</f>
        <v/>
      </c>
    </row>
    <row r="12">
      <c r="A12" s="5" t="n"/>
      <c r="F12" s="6" t="n"/>
      <c r="G12" s="7" t="n"/>
      <c r="K12" s="8">
        <f>IF(OR(B12="",NOT(ISNUMBER(G12)),H12="S"),"",IF(B12&lt;&gt;B11,"",IF(OR(H11="Y",H11="S"),G12,IF(AND(H11="N",ISNUMBER(K11)),K11+G12,""))))</f>
        <v/>
      </c>
      <c r="L12" s="9">
        <f>IF(B12="","",IF(B12&lt;&gt;B11,"",IF(OR(H11="Y",H11="S"),F11,IF(H11="N",L11,""))))</f>
        <v/>
      </c>
      <c r="M12" s="9">
        <f>IF(AND(H12="Y",ISNUMBER(L12),ISNUMBER(F12)),F12-L12,"")</f>
        <v/>
      </c>
      <c r="N12" s="8">
        <f>IF(AND(ISNUMBER(M12),ISNUMBER(K12)),IF(M12&gt;0,K12/M12*100,""),"")</f>
        <v/>
      </c>
      <c r="O12" s="10">
        <f>IF(AND(ISNUMBER(A12),ISNUMBER(N12)),YEAR(A12)*100+MONTH(A12),"")</f>
        <v/>
      </c>
      <c r="P12" s="11">
        <f>IF(B12="","",IF(AND(H12&lt;&gt;"Y",H12&lt;&gt;"N",H12&lt;&gt;"S"),"Enter Y, N or S",IF(B12&lt;&gt;B11,"",IF(AND(ISNUMBER(A12),ISNUMBER(A11),A12&lt;A11),"Date before previous row",IF(AND(ISNUMBER(F12),ISNUMBER(F11),F12&lt;F11),"Odometer below previous row","")))))</f>
        <v/>
      </c>
    </row>
    <row r="13">
      <c r="A13" s="5" t="n"/>
      <c r="F13" s="6" t="n"/>
      <c r="G13" s="7" t="n"/>
      <c r="K13" s="8">
        <f>IF(OR(B13="",NOT(ISNUMBER(G13)),H13="S"),"",IF(B13&lt;&gt;B12,"",IF(OR(H12="Y",H12="S"),G13,IF(AND(H12="N",ISNUMBER(K12)),K12+G13,""))))</f>
        <v/>
      </c>
      <c r="L13" s="9">
        <f>IF(B13="","",IF(B13&lt;&gt;B12,"",IF(OR(H12="Y",H12="S"),F12,IF(H12="N",L12,""))))</f>
        <v/>
      </c>
      <c r="M13" s="9">
        <f>IF(AND(H13="Y",ISNUMBER(L13),ISNUMBER(F13)),F13-L13,"")</f>
        <v/>
      </c>
      <c r="N13" s="8">
        <f>IF(AND(ISNUMBER(M13),ISNUMBER(K13)),IF(M13&gt;0,K13/M13*100,""),"")</f>
        <v/>
      </c>
      <c r="O13" s="10">
        <f>IF(AND(ISNUMBER(A13),ISNUMBER(N13)),YEAR(A13)*100+MONTH(A13),"")</f>
        <v/>
      </c>
      <c r="P13" s="11">
        <f>IF(B13="","",IF(AND(H13&lt;&gt;"Y",H13&lt;&gt;"N",H13&lt;&gt;"S"),"Enter Y, N or S",IF(B13&lt;&gt;B12,"",IF(AND(ISNUMBER(A13),ISNUMBER(A12),A13&lt;A12),"Date before previous row",IF(AND(ISNUMBER(F13),ISNUMBER(F12),F13&lt;F12),"Odometer below previous row","")))))</f>
        <v/>
      </c>
    </row>
    <row r="14">
      <c r="A14" s="5" t="n"/>
      <c r="F14" s="6" t="n"/>
      <c r="G14" s="7" t="n"/>
      <c r="K14" s="8">
        <f>IF(OR(B14="",NOT(ISNUMBER(G14)),H14="S"),"",IF(B14&lt;&gt;B13,"",IF(OR(H13="Y",H13="S"),G14,IF(AND(H13="N",ISNUMBER(K13)),K13+G14,""))))</f>
        <v/>
      </c>
      <c r="L14" s="9">
        <f>IF(B14="","",IF(B14&lt;&gt;B13,"",IF(OR(H13="Y",H13="S"),F13,IF(H13="N",L13,""))))</f>
        <v/>
      </c>
      <c r="M14" s="9">
        <f>IF(AND(H14="Y",ISNUMBER(L14),ISNUMBER(F14)),F14-L14,"")</f>
        <v/>
      </c>
      <c r="N14" s="8">
        <f>IF(AND(ISNUMBER(M14),ISNUMBER(K14)),IF(M14&gt;0,K14/M14*100,""),"")</f>
        <v/>
      </c>
      <c r="O14" s="10">
        <f>IF(AND(ISNUMBER(A14),ISNUMBER(N14)),YEAR(A14)*100+MONTH(A14),"")</f>
        <v/>
      </c>
      <c r="P14" s="11">
        <f>IF(B14="","",IF(AND(H14&lt;&gt;"Y",H14&lt;&gt;"N",H14&lt;&gt;"S"),"Enter Y, N or S",IF(B14&lt;&gt;B13,"",IF(AND(ISNUMBER(A14),ISNUMBER(A13),A14&lt;A13),"Date before previous row",IF(AND(ISNUMBER(F14),ISNUMBER(F13),F14&lt;F13),"Odometer below previous row","")))))</f>
        <v/>
      </c>
    </row>
    <row r="15">
      <c r="A15" s="5" t="n"/>
      <c r="F15" s="6" t="n"/>
      <c r="G15" s="7" t="n"/>
      <c r="K15" s="8">
        <f>IF(OR(B15="",NOT(ISNUMBER(G15)),H15="S"),"",IF(B15&lt;&gt;B14,"",IF(OR(H14="Y",H14="S"),G15,IF(AND(H14="N",ISNUMBER(K14)),K14+G15,""))))</f>
        <v/>
      </c>
      <c r="L15" s="9">
        <f>IF(B15="","",IF(B15&lt;&gt;B14,"",IF(OR(H14="Y",H14="S"),F14,IF(H14="N",L14,""))))</f>
        <v/>
      </c>
      <c r="M15" s="9">
        <f>IF(AND(H15="Y",ISNUMBER(L15),ISNUMBER(F15)),F15-L15,"")</f>
        <v/>
      </c>
      <c r="N15" s="8">
        <f>IF(AND(ISNUMBER(M15),ISNUMBER(K15)),IF(M15&gt;0,K15/M15*100,""),"")</f>
        <v/>
      </c>
      <c r="O15" s="10">
        <f>IF(AND(ISNUMBER(A15),ISNUMBER(N15)),YEAR(A15)*100+MONTH(A15),"")</f>
        <v/>
      </c>
      <c r="P15" s="11">
        <f>IF(B15="","",IF(AND(H15&lt;&gt;"Y",H15&lt;&gt;"N",H15&lt;&gt;"S"),"Enter Y, N or S",IF(B15&lt;&gt;B14,"",IF(AND(ISNUMBER(A15),ISNUMBER(A14),A15&lt;A14),"Date before previous row",IF(AND(ISNUMBER(F15),ISNUMBER(F14),F15&lt;F14),"Odometer below previous row","")))))</f>
        <v/>
      </c>
    </row>
    <row r="16">
      <c r="A16" s="5" t="n"/>
      <c r="F16" s="6" t="n"/>
      <c r="G16" s="7" t="n"/>
      <c r="K16" s="8">
        <f>IF(OR(B16="",NOT(ISNUMBER(G16)),H16="S"),"",IF(B16&lt;&gt;B15,"",IF(OR(H15="Y",H15="S"),G16,IF(AND(H15="N",ISNUMBER(K15)),K15+G16,""))))</f>
        <v/>
      </c>
      <c r="L16" s="9">
        <f>IF(B16="","",IF(B16&lt;&gt;B15,"",IF(OR(H15="Y",H15="S"),F15,IF(H15="N",L15,""))))</f>
        <v/>
      </c>
      <c r="M16" s="9">
        <f>IF(AND(H16="Y",ISNUMBER(L16),ISNUMBER(F16)),F16-L16,"")</f>
        <v/>
      </c>
      <c r="N16" s="8">
        <f>IF(AND(ISNUMBER(M16),ISNUMBER(K16)),IF(M16&gt;0,K16/M16*100,""),"")</f>
        <v/>
      </c>
      <c r="O16" s="10">
        <f>IF(AND(ISNUMBER(A16),ISNUMBER(N16)),YEAR(A16)*100+MONTH(A16),"")</f>
        <v/>
      </c>
      <c r="P16" s="11">
        <f>IF(B16="","",IF(AND(H16&lt;&gt;"Y",H16&lt;&gt;"N",H16&lt;&gt;"S"),"Enter Y, N or S",IF(B16&lt;&gt;B15,"",IF(AND(ISNUMBER(A16),ISNUMBER(A15),A16&lt;A15),"Date before previous row",IF(AND(ISNUMBER(F16),ISNUMBER(F15),F16&lt;F15),"Odometer below previous row","")))))</f>
        <v/>
      </c>
    </row>
    <row r="17">
      <c r="A17" s="5" t="n"/>
      <c r="F17" s="6" t="n"/>
      <c r="G17" s="7" t="n"/>
      <c r="K17" s="8">
        <f>IF(OR(B17="",NOT(ISNUMBER(G17)),H17="S"),"",IF(B17&lt;&gt;B16,"",IF(OR(H16="Y",H16="S"),G17,IF(AND(H16="N",ISNUMBER(K16)),K16+G17,""))))</f>
        <v/>
      </c>
      <c r="L17" s="9">
        <f>IF(B17="","",IF(B17&lt;&gt;B16,"",IF(OR(H16="Y",H16="S"),F16,IF(H16="N",L16,""))))</f>
        <v/>
      </c>
      <c r="M17" s="9">
        <f>IF(AND(H17="Y",ISNUMBER(L17),ISNUMBER(F17)),F17-L17,"")</f>
        <v/>
      </c>
      <c r="N17" s="8">
        <f>IF(AND(ISNUMBER(M17),ISNUMBER(K17)),IF(M17&gt;0,K17/M17*100,""),"")</f>
        <v/>
      </c>
      <c r="O17" s="10">
        <f>IF(AND(ISNUMBER(A17),ISNUMBER(N17)),YEAR(A17)*100+MONTH(A17),"")</f>
        <v/>
      </c>
      <c r="P17" s="11">
        <f>IF(B17="","",IF(AND(H17&lt;&gt;"Y",H17&lt;&gt;"N",H17&lt;&gt;"S"),"Enter Y, N or S",IF(B17&lt;&gt;B16,"",IF(AND(ISNUMBER(A17),ISNUMBER(A16),A17&lt;A16),"Date before previous row",IF(AND(ISNUMBER(F17),ISNUMBER(F16),F17&lt;F16),"Odometer below previous row","")))))</f>
        <v/>
      </c>
    </row>
    <row r="18">
      <c r="A18" s="5" t="n"/>
      <c r="F18" s="6" t="n"/>
      <c r="G18" s="7" t="n"/>
      <c r="K18" s="8">
        <f>IF(OR(B18="",NOT(ISNUMBER(G18)),H18="S"),"",IF(B18&lt;&gt;B17,"",IF(OR(H17="Y",H17="S"),G18,IF(AND(H17="N",ISNUMBER(K17)),K17+G18,""))))</f>
        <v/>
      </c>
      <c r="L18" s="9">
        <f>IF(B18="","",IF(B18&lt;&gt;B17,"",IF(OR(H17="Y",H17="S"),F17,IF(H17="N",L17,""))))</f>
        <v/>
      </c>
      <c r="M18" s="9">
        <f>IF(AND(H18="Y",ISNUMBER(L18),ISNUMBER(F18)),F18-L18,"")</f>
        <v/>
      </c>
      <c r="N18" s="8">
        <f>IF(AND(ISNUMBER(M18),ISNUMBER(K18)),IF(M18&gt;0,K18/M18*100,""),"")</f>
        <v/>
      </c>
      <c r="O18" s="10">
        <f>IF(AND(ISNUMBER(A18),ISNUMBER(N18)),YEAR(A18)*100+MONTH(A18),"")</f>
        <v/>
      </c>
      <c r="P18" s="11">
        <f>IF(B18="","",IF(AND(H18&lt;&gt;"Y",H18&lt;&gt;"N",H18&lt;&gt;"S"),"Enter Y, N or S",IF(B18&lt;&gt;B17,"",IF(AND(ISNUMBER(A18),ISNUMBER(A17),A18&lt;A17),"Date before previous row",IF(AND(ISNUMBER(F18),ISNUMBER(F17),F18&lt;F17),"Odometer below previous row","")))))</f>
        <v/>
      </c>
    </row>
    <row r="19">
      <c r="A19" s="5" t="n"/>
      <c r="F19" s="6" t="n"/>
      <c r="G19" s="7" t="n"/>
      <c r="K19" s="8">
        <f>IF(OR(B19="",NOT(ISNUMBER(G19)),H19="S"),"",IF(B19&lt;&gt;B18,"",IF(OR(H18="Y",H18="S"),G19,IF(AND(H18="N",ISNUMBER(K18)),K18+G19,""))))</f>
        <v/>
      </c>
      <c r="L19" s="9">
        <f>IF(B19="","",IF(B19&lt;&gt;B18,"",IF(OR(H18="Y",H18="S"),F18,IF(H18="N",L18,""))))</f>
        <v/>
      </c>
      <c r="M19" s="9">
        <f>IF(AND(H19="Y",ISNUMBER(L19),ISNUMBER(F19)),F19-L19,"")</f>
        <v/>
      </c>
      <c r="N19" s="8">
        <f>IF(AND(ISNUMBER(M19),ISNUMBER(K19)),IF(M19&gt;0,K19/M19*100,""),"")</f>
        <v/>
      </c>
      <c r="O19" s="10">
        <f>IF(AND(ISNUMBER(A19),ISNUMBER(N19)),YEAR(A19)*100+MONTH(A19),"")</f>
        <v/>
      </c>
      <c r="P19" s="11">
        <f>IF(B19="","",IF(AND(H19&lt;&gt;"Y",H19&lt;&gt;"N",H19&lt;&gt;"S"),"Enter Y, N or S",IF(B19&lt;&gt;B18,"",IF(AND(ISNUMBER(A19),ISNUMBER(A18),A19&lt;A18),"Date before previous row",IF(AND(ISNUMBER(F19),ISNUMBER(F18),F19&lt;F18),"Odometer below previous row","")))))</f>
        <v/>
      </c>
    </row>
    <row r="20">
      <c r="A20" s="5" t="n"/>
      <c r="F20" s="6" t="n"/>
      <c r="G20" s="7" t="n"/>
      <c r="K20" s="8">
        <f>IF(OR(B20="",NOT(ISNUMBER(G20)),H20="S"),"",IF(B20&lt;&gt;B19,"",IF(OR(H19="Y",H19="S"),G20,IF(AND(H19="N",ISNUMBER(K19)),K19+G20,""))))</f>
        <v/>
      </c>
      <c r="L20" s="9">
        <f>IF(B20="","",IF(B20&lt;&gt;B19,"",IF(OR(H19="Y",H19="S"),F19,IF(H19="N",L19,""))))</f>
        <v/>
      </c>
      <c r="M20" s="9">
        <f>IF(AND(H20="Y",ISNUMBER(L20),ISNUMBER(F20)),F20-L20,"")</f>
        <v/>
      </c>
      <c r="N20" s="8">
        <f>IF(AND(ISNUMBER(M20),ISNUMBER(K20)),IF(M20&gt;0,K20/M20*100,""),"")</f>
        <v/>
      </c>
      <c r="O20" s="10">
        <f>IF(AND(ISNUMBER(A20),ISNUMBER(N20)),YEAR(A20)*100+MONTH(A20),"")</f>
        <v/>
      </c>
      <c r="P20" s="11">
        <f>IF(B20="","",IF(AND(H20&lt;&gt;"Y",H20&lt;&gt;"N",H20&lt;&gt;"S"),"Enter Y, N or S",IF(B20&lt;&gt;B19,"",IF(AND(ISNUMBER(A20),ISNUMBER(A19),A20&lt;A19),"Date before previous row",IF(AND(ISNUMBER(F20),ISNUMBER(F19),F20&lt;F19),"Odometer below previous row","")))))</f>
        <v/>
      </c>
    </row>
    <row r="21">
      <c r="A21" s="5" t="n"/>
      <c r="F21" s="6" t="n"/>
      <c r="G21" s="7" t="n"/>
      <c r="K21" s="8">
        <f>IF(OR(B21="",NOT(ISNUMBER(G21)),H21="S"),"",IF(B21&lt;&gt;B20,"",IF(OR(H20="Y",H20="S"),G21,IF(AND(H20="N",ISNUMBER(K20)),K20+G21,""))))</f>
        <v/>
      </c>
      <c r="L21" s="9">
        <f>IF(B21="","",IF(B21&lt;&gt;B20,"",IF(OR(H20="Y",H20="S"),F20,IF(H20="N",L20,""))))</f>
        <v/>
      </c>
      <c r="M21" s="9">
        <f>IF(AND(H21="Y",ISNUMBER(L21),ISNUMBER(F21)),F21-L21,"")</f>
        <v/>
      </c>
      <c r="N21" s="8">
        <f>IF(AND(ISNUMBER(M21),ISNUMBER(K21)),IF(M21&gt;0,K21/M21*100,""),"")</f>
        <v/>
      </c>
      <c r="O21" s="10">
        <f>IF(AND(ISNUMBER(A21),ISNUMBER(N21)),YEAR(A21)*100+MONTH(A21),"")</f>
        <v/>
      </c>
      <c r="P21" s="11">
        <f>IF(B21="","",IF(AND(H21&lt;&gt;"Y",H21&lt;&gt;"N",H21&lt;&gt;"S"),"Enter Y, N or S",IF(B21&lt;&gt;B20,"",IF(AND(ISNUMBER(A21),ISNUMBER(A20),A21&lt;A20),"Date before previous row",IF(AND(ISNUMBER(F21),ISNUMBER(F20),F21&lt;F20),"Odometer below previous row","")))))</f>
        <v/>
      </c>
    </row>
    <row r="22">
      <c r="A22" s="5" t="n"/>
      <c r="F22" s="6" t="n"/>
      <c r="G22" s="7" t="n"/>
      <c r="K22" s="8">
        <f>IF(OR(B22="",NOT(ISNUMBER(G22)),H22="S"),"",IF(B22&lt;&gt;B21,"",IF(OR(H21="Y",H21="S"),G22,IF(AND(H21="N",ISNUMBER(K21)),K21+G22,""))))</f>
        <v/>
      </c>
      <c r="L22" s="9">
        <f>IF(B22="","",IF(B22&lt;&gt;B21,"",IF(OR(H21="Y",H21="S"),F21,IF(H21="N",L21,""))))</f>
        <v/>
      </c>
      <c r="M22" s="9">
        <f>IF(AND(H22="Y",ISNUMBER(L22),ISNUMBER(F22)),F22-L22,"")</f>
        <v/>
      </c>
      <c r="N22" s="8">
        <f>IF(AND(ISNUMBER(M22),ISNUMBER(K22)),IF(M22&gt;0,K22/M22*100,""),"")</f>
        <v/>
      </c>
      <c r="O22" s="10">
        <f>IF(AND(ISNUMBER(A22),ISNUMBER(N22)),YEAR(A22)*100+MONTH(A22),"")</f>
        <v/>
      </c>
      <c r="P22" s="11">
        <f>IF(B22="","",IF(AND(H22&lt;&gt;"Y",H22&lt;&gt;"N",H22&lt;&gt;"S"),"Enter Y, N or S",IF(B22&lt;&gt;B21,"",IF(AND(ISNUMBER(A22),ISNUMBER(A21),A22&lt;A21),"Date before previous row",IF(AND(ISNUMBER(F22),ISNUMBER(F21),F22&lt;F21),"Odometer below previous row","")))))</f>
        <v/>
      </c>
    </row>
    <row r="23">
      <c r="A23" s="5" t="n"/>
      <c r="F23" s="6" t="n"/>
      <c r="G23" s="7" t="n"/>
      <c r="K23" s="8">
        <f>IF(OR(B23="",NOT(ISNUMBER(G23)),H23="S"),"",IF(B23&lt;&gt;B22,"",IF(OR(H22="Y",H22="S"),G23,IF(AND(H22="N",ISNUMBER(K22)),K22+G23,""))))</f>
        <v/>
      </c>
      <c r="L23" s="9">
        <f>IF(B23="","",IF(B23&lt;&gt;B22,"",IF(OR(H22="Y",H22="S"),F22,IF(H22="N",L22,""))))</f>
        <v/>
      </c>
      <c r="M23" s="9">
        <f>IF(AND(H23="Y",ISNUMBER(L23),ISNUMBER(F23)),F23-L23,"")</f>
        <v/>
      </c>
      <c r="N23" s="8">
        <f>IF(AND(ISNUMBER(M23),ISNUMBER(K23)),IF(M23&gt;0,K23/M23*100,""),"")</f>
        <v/>
      </c>
      <c r="O23" s="10">
        <f>IF(AND(ISNUMBER(A23),ISNUMBER(N23)),YEAR(A23)*100+MONTH(A23),"")</f>
        <v/>
      </c>
      <c r="P23" s="11">
        <f>IF(B23="","",IF(AND(H23&lt;&gt;"Y",H23&lt;&gt;"N",H23&lt;&gt;"S"),"Enter Y, N or S",IF(B23&lt;&gt;B22,"",IF(AND(ISNUMBER(A23),ISNUMBER(A22),A23&lt;A22),"Date before previous row",IF(AND(ISNUMBER(F23),ISNUMBER(F22),F23&lt;F22),"Odometer below previous row","")))))</f>
        <v/>
      </c>
    </row>
    <row r="24">
      <c r="A24" s="5" t="n"/>
      <c r="F24" s="6" t="n"/>
      <c r="G24" s="7" t="n"/>
      <c r="K24" s="8">
        <f>IF(OR(B24="",NOT(ISNUMBER(G24)),H24="S"),"",IF(B24&lt;&gt;B23,"",IF(OR(H23="Y",H23="S"),G24,IF(AND(H23="N",ISNUMBER(K23)),K23+G24,""))))</f>
        <v/>
      </c>
      <c r="L24" s="9">
        <f>IF(B24="","",IF(B24&lt;&gt;B23,"",IF(OR(H23="Y",H23="S"),F23,IF(H23="N",L23,""))))</f>
        <v/>
      </c>
      <c r="M24" s="9">
        <f>IF(AND(H24="Y",ISNUMBER(L24),ISNUMBER(F24)),F24-L24,"")</f>
        <v/>
      </c>
      <c r="N24" s="8">
        <f>IF(AND(ISNUMBER(M24),ISNUMBER(K24)),IF(M24&gt;0,K24/M24*100,""),"")</f>
        <v/>
      </c>
      <c r="O24" s="10">
        <f>IF(AND(ISNUMBER(A24),ISNUMBER(N24)),YEAR(A24)*100+MONTH(A24),"")</f>
        <v/>
      </c>
      <c r="P24" s="11">
        <f>IF(B24="","",IF(AND(H24&lt;&gt;"Y",H24&lt;&gt;"N",H24&lt;&gt;"S"),"Enter Y, N or S",IF(B24&lt;&gt;B23,"",IF(AND(ISNUMBER(A24),ISNUMBER(A23),A24&lt;A23),"Date before previous row",IF(AND(ISNUMBER(F24),ISNUMBER(F23),F24&lt;F23),"Odometer below previous row","")))))</f>
        <v/>
      </c>
    </row>
    <row r="25">
      <c r="A25" s="5" t="n"/>
      <c r="F25" s="6" t="n"/>
      <c r="G25" s="7" t="n"/>
      <c r="K25" s="8">
        <f>IF(OR(B25="",NOT(ISNUMBER(G25)),H25="S"),"",IF(B25&lt;&gt;B24,"",IF(OR(H24="Y",H24="S"),G25,IF(AND(H24="N",ISNUMBER(K24)),K24+G25,""))))</f>
        <v/>
      </c>
      <c r="L25" s="9">
        <f>IF(B25="","",IF(B25&lt;&gt;B24,"",IF(OR(H24="Y",H24="S"),F24,IF(H24="N",L24,""))))</f>
        <v/>
      </c>
      <c r="M25" s="9">
        <f>IF(AND(H25="Y",ISNUMBER(L25),ISNUMBER(F25)),F25-L25,"")</f>
        <v/>
      </c>
      <c r="N25" s="8">
        <f>IF(AND(ISNUMBER(M25),ISNUMBER(K25)),IF(M25&gt;0,K25/M25*100,""),"")</f>
        <v/>
      </c>
      <c r="O25" s="10">
        <f>IF(AND(ISNUMBER(A25),ISNUMBER(N25)),YEAR(A25)*100+MONTH(A25),"")</f>
        <v/>
      </c>
      <c r="P25" s="11">
        <f>IF(B25="","",IF(AND(H25&lt;&gt;"Y",H25&lt;&gt;"N",H25&lt;&gt;"S"),"Enter Y, N or S",IF(B25&lt;&gt;B24,"",IF(AND(ISNUMBER(A25),ISNUMBER(A24),A25&lt;A24),"Date before previous row",IF(AND(ISNUMBER(F25),ISNUMBER(F24),F25&lt;F24),"Odometer below previous row","")))))</f>
        <v/>
      </c>
    </row>
    <row r="26">
      <c r="A26" s="5" t="n"/>
      <c r="F26" s="6" t="n"/>
      <c r="G26" s="7" t="n"/>
      <c r="K26" s="8">
        <f>IF(OR(B26="",NOT(ISNUMBER(G26)),H26="S"),"",IF(B26&lt;&gt;B25,"",IF(OR(H25="Y",H25="S"),G26,IF(AND(H25="N",ISNUMBER(K25)),K25+G26,""))))</f>
        <v/>
      </c>
      <c r="L26" s="9">
        <f>IF(B26="","",IF(B26&lt;&gt;B25,"",IF(OR(H25="Y",H25="S"),F25,IF(H25="N",L25,""))))</f>
        <v/>
      </c>
      <c r="M26" s="9">
        <f>IF(AND(H26="Y",ISNUMBER(L26),ISNUMBER(F26)),F26-L26,"")</f>
        <v/>
      </c>
      <c r="N26" s="8">
        <f>IF(AND(ISNUMBER(M26),ISNUMBER(K26)),IF(M26&gt;0,K26/M26*100,""),"")</f>
        <v/>
      </c>
      <c r="O26" s="10">
        <f>IF(AND(ISNUMBER(A26),ISNUMBER(N26)),YEAR(A26)*100+MONTH(A26),"")</f>
        <v/>
      </c>
      <c r="P26" s="11">
        <f>IF(B26="","",IF(AND(H26&lt;&gt;"Y",H26&lt;&gt;"N",H26&lt;&gt;"S"),"Enter Y, N or S",IF(B26&lt;&gt;B25,"",IF(AND(ISNUMBER(A26),ISNUMBER(A25),A26&lt;A25),"Date before previous row",IF(AND(ISNUMBER(F26),ISNUMBER(F25),F26&lt;F25),"Odometer below previous row","")))))</f>
        <v/>
      </c>
    </row>
    <row r="27">
      <c r="A27" s="5" t="n"/>
      <c r="F27" s="6" t="n"/>
      <c r="G27" s="7" t="n"/>
      <c r="K27" s="8">
        <f>IF(OR(B27="",NOT(ISNUMBER(G27)),H27="S"),"",IF(B27&lt;&gt;B26,"",IF(OR(H26="Y",H26="S"),G27,IF(AND(H26="N",ISNUMBER(K26)),K26+G27,""))))</f>
        <v/>
      </c>
      <c r="L27" s="9">
        <f>IF(B27="","",IF(B27&lt;&gt;B26,"",IF(OR(H26="Y",H26="S"),F26,IF(H26="N",L26,""))))</f>
        <v/>
      </c>
      <c r="M27" s="9">
        <f>IF(AND(H27="Y",ISNUMBER(L27),ISNUMBER(F27)),F27-L27,"")</f>
        <v/>
      </c>
      <c r="N27" s="8">
        <f>IF(AND(ISNUMBER(M27),ISNUMBER(K27)),IF(M27&gt;0,K27/M27*100,""),"")</f>
        <v/>
      </c>
      <c r="O27" s="10">
        <f>IF(AND(ISNUMBER(A27),ISNUMBER(N27)),YEAR(A27)*100+MONTH(A27),"")</f>
        <v/>
      </c>
      <c r="P27" s="11">
        <f>IF(B27="","",IF(AND(H27&lt;&gt;"Y",H27&lt;&gt;"N",H27&lt;&gt;"S"),"Enter Y, N or S",IF(B27&lt;&gt;B26,"",IF(AND(ISNUMBER(A27),ISNUMBER(A26),A27&lt;A26),"Date before previous row",IF(AND(ISNUMBER(F27),ISNUMBER(F26),F27&lt;F26),"Odometer below previous row","")))))</f>
        <v/>
      </c>
    </row>
    <row r="28">
      <c r="A28" s="5" t="n"/>
      <c r="F28" s="6" t="n"/>
      <c r="G28" s="7" t="n"/>
      <c r="K28" s="8">
        <f>IF(OR(B28="",NOT(ISNUMBER(G28)),H28="S"),"",IF(B28&lt;&gt;B27,"",IF(OR(H27="Y",H27="S"),G28,IF(AND(H27="N",ISNUMBER(K27)),K27+G28,""))))</f>
        <v/>
      </c>
      <c r="L28" s="9">
        <f>IF(B28="","",IF(B28&lt;&gt;B27,"",IF(OR(H27="Y",H27="S"),F27,IF(H27="N",L27,""))))</f>
        <v/>
      </c>
      <c r="M28" s="9">
        <f>IF(AND(H28="Y",ISNUMBER(L28),ISNUMBER(F28)),F28-L28,"")</f>
        <v/>
      </c>
      <c r="N28" s="8">
        <f>IF(AND(ISNUMBER(M28),ISNUMBER(K28)),IF(M28&gt;0,K28/M28*100,""),"")</f>
        <v/>
      </c>
      <c r="O28" s="10">
        <f>IF(AND(ISNUMBER(A28),ISNUMBER(N28)),YEAR(A28)*100+MONTH(A28),"")</f>
        <v/>
      </c>
      <c r="P28" s="11">
        <f>IF(B28="","",IF(AND(H28&lt;&gt;"Y",H28&lt;&gt;"N",H28&lt;&gt;"S"),"Enter Y, N or S",IF(B28&lt;&gt;B27,"",IF(AND(ISNUMBER(A28),ISNUMBER(A27),A28&lt;A27),"Date before previous row",IF(AND(ISNUMBER(F28),ISNUMBER(F27),F28&lt;F27),"Odometer below previous row","")))))</f>
        <v/>
      </c>
    </row>
    <row r="29">
      <c r="A29" s="5" t="n"/>
      <c r="F29" s="6" t="n"/>
      <c r="G29" s="7" t="n"/>
      <c r="K29" s="8">
        <f>IF(OR(B29="",NOT(ISNUMBER(G29)),H29="S"),"",IF(B29&lt;&gt;B28,"",IF(OR(H28="Y",H28="S"),G29,IF(AND(H28="N",ISNUMBER(K28)),K28+G29,""))))</f>
        <v/>
      </c>
      <c r="L29" s="9">
        <f>IF(B29="","",IF(B29&lt;&gt;B28,"",IF(OR(H28="Y",H28="S"),F28,IF(H28="N",L28,""))))</f>
        <v/>
      </c>
      <c r="M29" s="9">
        <f>IF(AND(H29="Y",ISNUMBER(L29),ISNUMBER(F29)),F29-L29,"")</f>
        <v/>
      </c>
      <c r="N29" s="8">
        <f>IF(AND(ISNUMBER(M29),ISNUMBER(K29)),IF(M29&gt;0,K29/M29*100,""),"")</f>
        <v/>
      </c>
      <c r="O29" s="10">
        <f>IF(AND(ISNUMBER(A29),ISNUMBER(N29)),YEAR(A29)*100+MONTH(A29),"")</f>
        <v/>
      </c>
      <c r="P29" s="11">
        <f>IF(B29="","",IF(AND(H29&lt;&gt;"Y",H29&lt;&gt;"N",H29&lt;&gt;"S"),"Enter Y, N or S",IF(B29&lt;&gt;B28,"",IF(AND(ISNUMBER(A29),ISNUMBER(A28),A29&lt;A28),"Date before previous row",IF(AND(ISNUMBER(F29),ISNUMBER(F28),F29&lt;F28),"Odometer below previous row","")))))</f>
        <v/>
      </c>
    </row>
    <row r="30">
      <c r="A30" s="5" t="n"/>
      <c r="F30" s="6" t="n"/>
      <c r="G30" s="7" t="n"/>
      <c r="K30" s="8">
        <f>IF(OR(B30="",NOT(ISNUMBER(G30)),H30="S"),"",IF(B30&lt;&gt;B29,"",IF(OR(H29="Y",H29="S"),G30,IF(AND(H29="N",ISNUMBER(K29)),K29+G30,""))))</f>
        <v/>
      </c>
      <c r="L30" s="9">
        <f>IF(B30="","",IF(B30&lt;&gt;B29,"",IF(OR(H29="Y",H29="S"),F29,IF(H29="N",L29,""))))</f>
        <v/>
      </c>
      <c r="M30" s="9">
        <f>IF(AND(H30="Y",ISNUMBER(L30),ISNUMBER(F30)),F30-L30,"")</f>
        <v/>
      </c>
      <c r="N30" s="8">
        <f>IF(AND(ISNUMBER(M30),ISNUMBER(K30)),IF(M30&gt;0,K30/M30*100,""),"")</f>
        <v/>
      </c>
      <c r="O30" s="10">
        <f>IF(AND(ISNUMBER(A30),ISNUMBER(N30)),YEAR(A30)*100+MONTH(A30),"")</f>
        <v/>
      </c>
      <c r="P30" s="11">
        <f>IF(B30="","",IF(AND(H30&lt;&gt;"Y",H30&lt;&gt;"N",H30&lt;&gt;"S"),"Enter Y, N or S",IF(B30&lt;&gt;B29,"",IF(AND(ISNUMBER(A30),ISNUMBER(A29),A30&lt;A29),"Date before previous row",IF(AND(ISNUMBER(F30),ISNUMBER(F29),F30&lt;F29),"Odometer below previous row","")))))</f>
        <v/>
      </c>
    </row>
    <row r="31">
      <c r="A31" s="5" t="n"/>
      <c r="F31" s="6" t="n"/>
      <c r="G31" s="7" t="n"/>
      <c r="K31" s="8">
        <f>IF(OR(B31="",NOT(ISNUMBER(G31)),H31="S"),"",IF(B31&lt;&gt;B30,"",IF(OR(H30="Y",H30="S"),G31,IF(AND(H30="N",ISNUMBER(K30)),K30+G31,""))))</f>
        <v/>
      </c>
      <c r="L31" s="9">
        <f>IF(B31="","",IF(B31&lt;&gt;B30,"",IF(OR(H30="Y",H30="S"),F30,IF(H30="N",L30,""))))</f>
        <v/>
      </c>
      <c r="M31" s="9">
        <f>IF(AND(H31="Y",ISNUMBER(L31),ISNUMBER(F31)),F31-L31,"")</f>
        <v/>
      </c>
      <c r="N31" s="8">
        <f>IF(AND(ISNUMBER(M31),ISNUMBER(K31)),IF(M31&gt;0,K31/M31*100,""),"")</f>
        <v/>
      </c>
      <c r="O31" s="10">
        <f>IF(AND(ISNUMBER(A31),ISNUMBER(N31)),YEAR(A31)*100+MONTH(A31),"")</f>
        <v/>
      </c>
      <c r="P31" s="11">
        <f>IF(B31="","",IF(AND(H31&lt;&gt;"Y",H31&lt;&gt;"N",H31&lt;&gt;"S"),"Enter Y, N or S",IF(B31&lt;&gt;B30,"",IF(AND(ISNUMBER(A31),ISNUMBER(A30),A31&lt;A30),"Date before previous row",IF(AND(ISNUMBER(F31),ISNUMBER(F30),F31&lt;F30),"Odometer below previous row","")))))</f>
        <v/>
      </c>
    </row>
    <row r="32">
      <c r="A32" s="5" t="n"/>
      <c r="F32" s="6" t="n"/>
      <c r="G32" s="7" t="n"/>
      <c r="K32" s="8">
        <f>IF(OR(B32="",NOT(ISNUMBER(G32)),H32="S"),"",IF(B32&lt;&gt;B31,"",IF(OR(H31="Y",H31="S"),G32,IF(AND(H31="N",ISNUMBER(K31)),K31+G32,""))))</f>
        <v/>
      </c>
      <c r="L32" s="9">
        <f>IF(B32="","",IF(B32&lt;&gt;B31,"",IF(OR(H31="Y",H31="S"),F31,IF(H31="N",L31,""))))</f>
        <v/>
      </c>
      <c r="M32" s="9">
        <f>IF(AND(H32="Y",ISNUMBER(L32),ISNUMBER(F32)),F32-L32,"")</f>
        <v/>
      </c>
      <c r="N32" s="8">
        <f>IF(AND(ISNUMBER(M32),ISNUMBER(K32)),IF(M32&gt;0,K32/M32*100,""),"")</f>
        <v/>
      </c>
      <c r="O32" s="10">
        <f>IF(AND(ISNUMBER(A32),ISNUMBER(N32)),YEAR(A32)*100+MONTH(A32),"")</f>
        <v/>
      </c>
      <c r="P32" s="11">
        <f>IF(B32="","",IF(AND(H32&lt;&gt;"Y",H32&lt;&gt;"N",H32&lt;&gt;"S"),"Enter Y, N or S",IF(B32&lt;&gt;B31,"",IF(AND(ISNUMBER(A32),ISNUMBER(A31),A32&lt;A31),"Date before previous row",IF(AND(ISNUMBER(F32),ISNUMBER(F31),F32&lt;F31),"Odometer below previous row","")))))</f>
        <v/>
      </c>
    </row>
    <row r="33">
      <c r="A33" s="5" t="n"/>
      <c r="F33" s="6" t="n"/>
      <c r="G33" s="7" t="n"/>
      <c r="K33" s="8">
        <f>IF(OR(B33="",NOT(ISNUMBER(G33)),H33="S"),"",IF(B33&lt;&gt;B32,"",IF(OR(H32="Y",H32="S"),G33,IF(AND(H32="N",ISNUMBER(K32)),K32+G33,""))))</f>
        <v/>
      </c>
      <c r="L33" s="9">
        <f>IF(B33="","",IF(B33&lt;&gt;B32,"",IF(OR(H32="Y",H32="S"),F32,IF(H32="N",L32,""))))</f>
        <v/>
      </c>
      <c r="M33" s="9">
        <f>IF(AND(H33="Y",ISNUMBER(L33),ISNUMBER(F33)),F33-L33,"")</f>
        <v/>
      </c>
      <c r="N33" s="8">
        <f>IF(AND(ISNUMBER(M33),ISNUMBER(K33)),IF(M33&gt;0,K33/M33*100,""),"")</f>
        <v/>
      </c>
      <c r="O33" s="10">
        <f>IF(AND(ISNUMBER(A33),ISNUMBER(N33)),YEAR(A33)*100+MONTH(A33),"")</f>
        <v/>
      </c>
      <c r="P33" s="11">
        <f>IF(B33="","",IF(AND(H33&lt;&gt;"Y",H33&lt;&gt;"N",H33&lt;&gt;"S"),"Enter Y, N or S",IF(B33&lt;&gt;B32,"",IF(AND(ISNUMBER(A33),ISNUMBER(A32),A33&lt;A32),"Date before previous row",IF(AND(ISNUMBER(F33),ISNUMBER(F32),F33&lt;F32),"Odometer below previous row","")))))</f>
        <v/>
      </c>
    </row>
    <row r="34">
      <c r="A34" s="5" t="n"/>
      <c r="F34" s="6" t="n"/>
      <c r="G34" s="7" t="n"/>
      <c r="K34" s="8">
        <f>IF(OR(B34="",NOT(ISNUMBER(G34)),H34="S"),"",IF(B34&lt;&gt;B33,"",IF(OR(H33="Y",H33="S"),G34,IF(AND(H33="N",ISNUMBER(K33)),K33+G34,""))))</f>
        <v/>
      </c>
      <c r="L34" s="9">
        <f>IF(B34="","",IF(B34&lt;&gt;B33,"",IF(OR(H33="Y",H33="S"),F33,IF(H33="N",L33,""))))</f>
        <v/>
      </c>
      <c r="M34" s="9">
        <f>IF(AND(H34="Y",ISNUMBER(L34),ISNUMBER(F34)),F34-L34,"")</f>
        <v/>
      </c>
      <c r="N34" s="8">
        <f>IF(AND(ISNUMBER(M34),ISNUMBER(K34)),IF(M34&gt;0,K34/M34*100,""),"")</f>
        <v/>
      </c>
      <c r="O34" s="10">
        <f>IF(AND(ISNUMBER(A34),ISNUMBER(N34)),YEAR(A34)*100+MONTH(A34),"")</f>
        <v/>
      </c>
      <c r="P34" s="11">
        <f>IF(B34="","",IF(AND(H34&lt;&gt;"Y",H34&lt;&gt;"N",H34&lt;&gt;"S"),"Enter Y, N or S",IF(B34&lt;&gt;B33,"",IF(AND(ISNUMBER(A34),ISNUMBER(A33),A34&lt;A33),"Date before previous row",IF(AND(ISNUMBER(F34),ISNUMBER(F33),F34&lt;F33),"Odometer below previous row","")))))</f>
        <v/>
      </c>
    </row>
    <row r="35">
      <c r="A35" s="5" t="n"/>
      <c r="F35" s="6" t="n"/>
      <c r="G35" s="7" t="n"/>
      <c r="K35" s="8">
        <f>IF(OR(B35="",NOT(ISNUMBER(G35)),H35="S"),"",IF(B35&lt;&gt;B34,"",IF(OR(H34="Y",H34="S"),G35,IF(AND(H34="N",ISNUMBER(K34)),K34+G35,""))))</f>
        <v/>
      </c>
      <c r="L35" s="9">
        <f>IF(B35="","",IF(B35&lt;&gt;B34,"",IF(OR(H34="Y",H34="S"),F34,IF(H34="N",L34,""))))</f>
        <v/>
      </c>
      <c r="M35" s="9">
        <f>IF(AND(H35="Y",ISNUMBER(L35),ISNUMBER(F35)),F35-L35,"")</f>
        <v/>
      </c>
      <c r="N35" s="8">
        <f>IF(AND(ISNUMBER(M35),ISNUMBER(K35)),IF(M35&gt;0,K35/M35*100,""),"")</f>
        <v/>
      </c>
      <c r="O35" s="10">
        <f>IF(AND(ISNUMBER(A35),ISNUMBER(N35)),YEAR(A35)*100+MONTH(A35),"")</f>
        <v/>
      </c>
      <c r="P35" s="11">
        <f>IF(B35="","",IF(AND(H35&lt;&gt;"Y",H35&lt;&gt;"N",H35&lt;&gt;"S"),"Enter Y, N or S",IF(B35&lt;&gt;B34,"",IF(AND(ISNUMBER(A35),ISNUMBER(A34),A35&lt;A34),"Date before previous row",IF(AND(ISNUMBER(F35),ISNUMBER(F34),F35&lt;F34),"Odometer below previous row","")))))</f>
        <v/>
      </c>
    </row>
    <row r="36">
      <c r="A36" s="5" t="n"/>
      <c r="F36" s="6" t="n"/>
      <c r="G36" s="7" t="n"/>
      <c r="K36" s="8">
        <f>IF(OR(B36="",NOT(ISNUMBER(G36)),H36="S"),"",IF(B36&lt;&gt;B35,"",IF(OR(H35="Y",H35="S"),G36,IF(AND(H35="N",ISNUMBER(K35)),K35+G36,""))))</f>
        <v/>
      </c>
      <c r="L36" s="9">
        <f>IF(B36="","",IF(B36&lt;&gt;B35,"",IF(OR(H35="Y",H35="S"),F35,IF(H35="N",L35,""))))</f>
        <v/>
      </c>
      <c r="M36" s="9">
        <f>IF(AND(H36="Y",ISNUMBER(L36),ISNUMBER(F36)),F36-L36,"")</f>
        <v/>
      </c>
      <c r="N36" s="8">
        <f>IF(AND(ISNUMBER(M36),ISNUMBER(K36)),IF(M36&gt;0,K36/M36*100,""),"")</f>
        <v/>
      </c>
      <c r="O36" s="10">
        <f>IF(AND(ISNUMBER(A36),ISNUMBER(N36)),YEAR(A36)*100+MONTH(A36),"")</f>
        <v/>
      </c>
      <c r="P36" s="11">
        <f>IF(B36="","",IF(AND(H36&lt;&gt;"Y",H36&lt;&gt;"N",H36&lt;&gt;"S"),"Enter Y, N or S",IF(B36&lt;&gt;B35,"",IF(AND(ISNUMBER(A36),ISNUMBER(A35),A36&lt;A35),"Date before previous row",IF(AND(ISNUMBER(F36),ISNUMBER(F35),F36&lt;F35),"Odometer below previous row","")))))</f>
        <v/>
      </c>
    </row>
    <row r="37">
      <c r="A37" s="5" t="n"/>
      <c r="F37" s="6" t="n"/>
      <c r="G37" s="7" t="n"/>
      <c r="K37" s="8">
        <f>IF(OR(B37="",NOT(ISNUMBER(G37)),H37="S"),"",IF(B37&lt;&gt;B36,"",IF(OR(H36="Y",H36="S"),G37,IF(AND(H36="N",ISNUMBER(K36)),K36+G37,""))))</f>
        <v/>
      </c>
      <c r="L37" s="9">
        <f>IF(B37="","",IF(B37&lt;&gt;B36,"",IF(OR(H36="Y",H36="S"),F36,IF(H36="N",L36,""))))</f>
        <v/>
      </c>
      <c r="M37" s="9">
        <f>IF(AND(H37="Y",ISNUMBER(L37),ISNUMBER(F37)),F37-L37,"")</f>
        <v/>
      </c>
      <c r="N37" s="8">
        <f>IF(AND(ISNUMBER(M37),ISNUMBER(K37)),IF(M37&gt;0,K37/M37*100,""),"")</f>
        <v/>
      </c>
      <c r="O37" s="10">
        <f>IF(AND(ISNUMBER(A37),ISNUMBER(N37)),YEAR(A37)*100+MONTH(A37),"")</f>
        <v/>
      </c>
      <c r="P37" s="11">
        <f>IF(B37="","",IF(AND(H37&lt;&gt;"Y",H37&lt;&gt;"N",H37&lt;&gt;"S"),"Enter Y, N or S",IF(B37&lt;&gt;B36,"",IF(AND(ISNUMBER(A37),ISNUMBER(A36),A37&lt;A36),"Date before previous row",IF(AND(ISNUMBER(F37),ISNUMBER(F36),F37&lt;F36),"Odometer below previous row","")))))</f>
        <v/>
      </c>
    </row>
    <row r="38">
      <c r="A38" s="5" t="n"/>
      <c r="F38" s="6" t="n"/>
      <c r="G38" s="7" t="n"/>
      <c r="K38" s="8">
        <f>IF(OR(B38="",NOT(ISNUMBER(G38)),H38="S"),"",IF(B38&lt;&gt;B37,"",IF(OR(H37="Y",H37="S"),G38,IF(AND(H37="N",ISNUMBER(K37)),K37+G38,""))))</f>
        <v/>
      </c>
      <c r="L38" s="9">
        <f>IF(B38="","",IF(B38&lt;&gt;B37,"",IF(OR(H37="Y",H37="S"),F37,IF(H37="N",L37,""))))</f>
        <v/>
      </c>
      <c r="M38" s="9">
        <f>IF(AND(H38="Y",ISNUMBER(L38),ISNUMBER(F38)),F38-L38,"")</f>
        <v/>
      </c>
      <c r="N38" s="8">
        <f>IF(AND(ISNUMBER(M38),ISNUMBER(K38)),IF(M38&gt;0,K38/M38*100,""),"")</f>
        <v/>
      </c>
      <c r="O38" s="10">
        <f>IF(AND(ISNUMBER(A38),ISNUMBER(N38)),YEAR(A38)*100+MONTH(A38),"")</f>
        <v/>
      </c>
      <c r="P38" s="11">
        <f>IF(B38="","",IF(AND(H38&lt;&gt;"Y",H38&lt;&gt;"N",H38&lt;&gt;"S"),"Enter Y, N or S",IF(B38&lt;&gt;B37,"",IF(AND(ISNUMBER(A38),ISNUMBER(A37),A38&lt;A37),"Date before previous row",IF(AND(ISNUMBER(F38),ISNUMBER(F37),F38&lt;F37),"Odometer below previous row","")))))</f>
        <v/>
      </c>
    </row>
    <row r="39">
      <c r="A39" s="5" t="n"/>
      <c r="F39" s="6" t="n"/>
      <c r="G39" s="7" t="n"/>
      <c r="K39" s="8">
        <f>IF(OR(B39="",NOT(ISNUMBER(G39)),H39="S"),"",IF(B39&lt;&gt;B38,"",IF(OR(H38="Y",H38="S"),G39,IF(AND(H38="N",ISNUMBER(K38)),K38+G39,""))))</f>
        <v/>
      </c>
      <c r="L39" s="9">
        <f>IF(B39="","",IF(B39&lt;&gt;B38,"",IF(OR(H38="Y",H38="S"),F38,IF(H38="N",L38,""))))</f>
        <v/>
      </c>
      <c r="M39" s="9">
        <f>IF(AND(H39="Y",ISNUMBER(L39),ISNUMBER(F39)),F39-L39,"")</f>
        <v/>
      </c>
      <c r="N39" s="8">
        <f>IF(AND(ISNUMBER(M39),ISNUMBER(K39)),IF(M39&gt;0,K39/M39*100,""),"")</f>
        <v/>
      </c>
      <c r="O39" s="10">
        <f>IF(AND(ISNUMBER(A39),ISNUMBER(N39)),YEAR(A39)*100+MONTH(A39),"")</f>
        <v/>
      </c>
      <c r="P39" s="11">
        <f>IF(B39="","",IF(AND(H39&lt;&gt;"Y",H39&lt;&gt;"N",H39&lt;&gt;"S"),"Enter Y, N or S",IF(B39&lt;&gt;B38,"",IF(AND(ISNUMBER(A39),ISNUMBER(A38),A39&lt;A38),"Date before previous row",IF(AND(ISNUMBER(F39),ISNUMBER(F38),F39&lt;F38),"Odometer below previous row","")))))</f>
        <v/>
      </c>
    </row>
    <row r="40">
      <c r="A40" s="5" t="n"/>
      <c r="F40" s="6" t="n"/>
      <c r="G40" s="7" t="n"/>
      <c r="K40" s="8">
        <f>IF(OR(B40="",NOT(ISNUMBER(G40)),H40="S"),"",IF(B40&lt;&gt;B39,"",IF(OR(H39="Y",H39="S"),G40,IF(AND(H39="N",ISNUMBER(K39)),K39+G40,""))))</f>
        <v/>
      </c>
      <c r="L40" s="9">
        <f>IF(B40="","",IF(B40&lt;&gt;B39,"",IF(OR(H39="Y",H39="S"),F39,IF(H39="N",L39,""))))</f>
        <v/>
      </c>
      <c r="M40" s="9">
        <f>IF(AND(H40="Y",ISNUMBER(L40),ISNUMBER(F40)),F40-L40,"")</f>
        <v/>
      </c>
      <c r="N40" s="8">
        <f>IF(AND(ISNUMBER(M40),ISNUMBER(K40)),IF(M40&gt;0,K40/M40*100,""),"")</f>
        <v/>
      </c>
      <c r="O40" s="10">
        <f>IF(AND(ISNUMBER(A40),ISNUMBER(N40)),YEAR(A40)*100+MONTH(A40),"")</f>
        <v/>
      </c>
      <c r="P40" s="11">
        <f>IF(B40="","",IF(AND(H40&lt;&gt;"Y",H40&lt;&gt;"N",H40&lt;&gt;"S"),"Enter Y, N or S",IF(B40&lt;&gt;B39,"",IF(AND(ISNUMBER(A40),ISNUMBER(A39),A40&lt;A39),"Date before previous row",IF(AND(ISNUMBER(F40),ISNUMBER(F39),F40&lt;F39),"Odometer below previous row","")))))</f>
        <v/>
      </c>
    </row>
    <row r="41">
      <c r="A41" s="5" t="n"/>
      <c r="F41" s="6" t="n"/>
      <c r="G41" s="7" t="n"/>
      <c r="K41" s="8">
        <f>IF(OR(B41="",NOT(ISNUMBER(G41)),H41="S"),"",IF(B41&lt;&gt;B40,"",IF(OR(H40="Y",H40="S"),G41,IF(AND(H40="N",ISNUMBER(K40)),K40+G41,""))))</f>
        <v/>
      </c>
      <c r="L41" s="9">
        <f>IF(B41="","",IF(B41&lt;&gt;B40,"",IF(OR(H40="Y",H40="S"),F40,IF(H40="N",L40,""))))</f>
        <v/>
      </c>
      <c r="M41" s="9">
        <f>IF(AND(H41="Y",ISNUMBER(L41),ISNUMBER(F41)),F41-L41,"")</f>
        <v/>
      </c>
      <c r="N41" s="8">
        <f>IF(AND(ISNUMBER(M41),ISNUMBER(K41)),IF(M41&gt;0,K41/M41*100,""),"")</f>
        <v/>
      </c>
      <c r="O41" s="10">
        <f>IF(AND(ISNUMBER(A41),ISNUMBER(N41)),YEAR(A41)*100+MONTH(A41),"")</f>
        <v/>
      </c>
      <c r="P41" s="11">
        <f>IF(B41="","",IF(AND(H41&lt;&gt;"Y",H41&lt;&gt;"N",H41&lt;&gt;"S"),"Enter Y, N or S",IF(B41&lt;&gt;B40,"",IF(AND(ISNUMBER(A41),ISNUMBER(A40),A41&lt;A40),"Date before previous row",IF(AND(ISNUMBER(F41),ISNUMBER(F40),F41&lt;F40),"Odometer below previous row","")))))</f>
        <v/>
      </c>
    </row>
    <row r="42">
      <c r="A42" s="5" t="n"/>
      <c r="F42" s="6" t="n"/>
      <c r="G42" s="7" t="n"/>
      <c r="K42" s="8">
        <f>IF(OR(B42="",NOT(ISNUMBER(G42)),H42="S"),"",IF(B42&lt;&gt;B41,"",IF(OR(H41="Y",H41="S"),G42,IF(AND(H41="N",ISNUMBER(K41)),K41+G42,""))))</f>
        <v/>
      </c>
      <c r="L42" s="9">
        <f>IF(B42="","",IF(B42&lt;&gt;B41,"",IF(OR(H41="Y",H41="S"),F41,IF(H41="N",L41,""))))</f>
        <v/>
      </c>
      <c r="M42" s="9">
        <f>IF(AND(H42="Y",ISNUMBER(L42),ISNUMBER(F42)),F42-L42,"")</f>
        <v/>
      </c>
      <c r="N42" s="8">
        <f>IF(AND(ISNUMBER(M42),ISNUMBER(K42)),IF(M42&gt;0,K42/M42*100,""),"")</f>
        <v/>
      </c>
      <c r="O42" s="10">
        <f>IF(AND(ISNUMBER(A42),ISNUMBER(N42)),YEAR(A42)*100+MONTH(A42),"")</f>
        <v/>
      </c>
      <c r="P42" s="11">
        <f>IF(B42="","",IF(AND(H42&lt;&gt;"Y",H42&lt;&gt;"N",H42&lt;&gt;"S"),"Enter Y, N or S",IF(B42&lt;&gt;B41,"",IF(AND(ISNUMBER(A42),ISNUMBER(A41),A42&lt;A41),"Date before previous row",IF(AND(ISNUMBER(F42),ISNUMBER(F41),F42&lt;F41),"Odometer below previous row","")))))</f>
        <v/>
      </c>
    </row>
    <row r="43">
      <c r="A43" s="5" t="n"/>
      <c r="F43" s="6" t="n"/>
      <c r="G43" s="7" t="n"/>
      <c r="K43" s="8">
        <f>IF(OR(B43="",NOT(ISNUMBER(G43)),H43="S"),"",IF(B43&lt;&gt;B42,"",IF(OR(H42="Y",H42="S"),G43,IF(AND(H42="N",ISNUMBER(K42)),K42+G43,""))))</f>
        <v/>
      </c>
      <c r="L43" s="9">
        <f>IF(B43="","",IF(B43&lt;&gt;B42,"",IF(OR(H42="Y",H42="S"),F42,IF(H42="N",L42,""))))</f>
        <v/>
      </c>
      <c r="M43" s="9">
        <f>IF(AND(H43="Y",ISNUMBER(L43),ISNUMBER(F43)),F43-L43,"")</f>
        <v/>
      </c>
      <c r="N43" s="8">
        <f>IF(AND(ISNUMBER(M43),ISNUMBER(K43)),IF(M43&gt;0,K43/M43*100,""),"")</f>
        <v/>
      </c>
      <c r="O43" s="10">
        <f>IF(AND(ISNUMBER(A43),ISNUMBER(N43)),YEAR(A43)*100+MONTH(A43),"")</f>
        <v/>
      </c>
      <c r="P43" s="11">
        <f>IF(B43="","",IF(AND(H43&lt;&gt;"Y",H43&lt;&gt;"N",H43&lt;&gt;"S"),"Enter Y, N or S",IF(B43&lt;&gt;B42,"",IF(AND(ISNUMBER(A43),ISNUMBER(A42),A43&lt;A42),"Date before previous row",IF(AND(ISNUMBER(F43),ISNUMBER(F42),F43&lt;F42),"Odometer below previous row","")))))</f>
        <v/>
      </c>
    </row>
    <row r="44">
      <c r="A44" s="5" t="n"/>
      <c r="F44" s="6" t="n"/>
      <c r="G44" s="7" t="n"/>
      <c r="K44" s="8">
        <f>IF(OR(B44="",NOT(ISNUMBER(G44)),H44="S"),"",IF(B44&lt;&gt;B43,"",IF(OR(H43="Y",H43="S"),G44,IF(AND(H43="N",ISNUMBER(K43)),K43+G44,""))))</f>
        <v/>
      </c>
      <c r="L44" s="9">
        <f>IF(B44="","",IF(B44&lt;&gt;B43,"",IF(OR(H43="Y",H43="S"),F43,IF(H43="N",L43,""))))</f>
        <v/>
      </c>
      <c r="M44" s="9">
        <f>IF(AND(H44="Y",ISNUMBER(L44),ISNUMBER(F44)),F44-L44,"")</f>
        <v/>
      </c>
      <c r="N44" s="8">
        <f>IF(AND(ISNUMBER(M44),ISNUMBER(K44)),IF(M44&gt;0,K44/M44*100,""),"")</f>
        <v/>
      </c>
      <c r="O44" s="10">
        <f>IF(AND(ISNUMBER(A44),ISNUMBER(N44)),YEAR(A44)*100+MONTH(A44),"")</f>
        <v/>
      </c>
      <c r="P44" s="11">
        <f>IF(B44="","",IF(AND(H44&lt;&gt;"Y",H44&lt;&gt;"N",H44&lt;&gt;"S"),"Enter Y, N or S",IF(B44&lt;&gt;B43,"",IF(AND(ISNUMBER(A44),ISNUMBER(A43),A44&lt;A43),"Date before previous row",IF(AND(ISNUMBER(F44),ISNUMBER(F43),F44&lt;F43),"Odometer below previous row","")))))</f>
        <v/>
      </c>
    </row>
    <row r="45">
      <c r="A45" s="5" t="n"/>
      <c r="F45" s="6" t="n"/>
      <c r="G45" s="7" t="n"/>
      <c r="K45" s="8">
        <f>IF(OR(B45="",NOT(ISNUMBER(G45)),H45="S"),"",IF(B45&lt;&gt;B44,"",IF(OR(H44="Y",H44="S"),G45,IF(AND(H44="N",ISNUMBER(K44)),K44+G45,""))))</f>
        <v/>
      </c>
      <c r="L45" s="9">
        <f>IF(B45="","",IF(B45&lt;&gt;B44,"",IF(OR(H44="Y",H44="S"),F44,IF(H44="N",L44,""))))</f>
        <v/>
      </c>
      <c r="M45" s="9">
        <f>IF(AND(H45="Y",ISNUMBER(L45),ISNUMBER(F45)),F45-L45,"")</f>
        <v/>
      </c>
      <c r="N45" s="8">
        <f>IF(AND(ISNUMBER(M45),ISNUMBER(K45)),IF(M45&gt;0,K45/M45*100,""),"")</f>
        <v/>
      </c>
      <c r="O45" s="10">
        <f>IF(AND(ISNUMBER(A45),ISNUMBER(N45)),YEAR(A45)*100+MONTH(A45),"")</f>
        <v/>
      </c>
      <c r="P45" s="11">
        <f>IF(B45="","",IF(AND(H45&lt;&gt;"Y",H45&lt;&gt;"N",H45&lt;&gt;"S"),"Enter Y, N or S",IF(B45&lt;&gt;B44,"",IF(AND(ISNUMBER(A45),ISNUMBER(A44),A45&lt;A44),"Date before previous row",IF(AND(ISNUMBER(F45),ISNUMBER(F44),F45&lt;F44),"Odometer below previous row","")))))</f>
        <v/>
      </c>
    </row>
    <row r="46">
      <c r="A46" s="5" t="n"/>
      <c r="F46" s="6" t="n"/>
      <c r="G46" s="7" t="n"/>
      <c r="K46" s="8">
        <f>IF(OR(B46="",NOT(ISNUMBER(G46)),H46="S"),"",IF(B46&lt;&gt;B45,"",IF(OR(H45="Y",H45="S"),G46,IF(AND(H45="N",ISNUMBER(K45)),K45+G46,""))))</f>
        <v/>
      </c>
      <c r="L46" s="9">
        <f>IF(B46="","",IF(B46&lt;&gt;B45,"",IF(OR(H45="Y",H45="S"),F45,IF(H45="N",L45,""))))</f>
        <v/>
      </c>
      <c r="M46" s="9">
        <f>IF(AND(H46="Y",ISNUMBER(L46),ISNUMBER(F46)),F46-L46,"")</f>
        <v/>
      </c>
      <c r="N46" s="8">
        <f>IF(AND(ISNUMBER(M46),ISNUMBER(K46)),IF(M46&gt;0,K46/M46*100,""),"")</f>
        <v/>
      </c>
      <c r="O46" s="10">
        <f>IF(AND(ISNUMBER(A46),ISNUMBER(N46)),YEAR(A46)*100+MONTH(A46),"")</f>
        <v/>
      </c>
      <c r="P46" s="11">
        <f>IF(B46="","",IF(AND(H46&lt;&gt;"Y",H46&lt;&gt;"N",H46&lt;&gt;"S"),"Enter Y, N or S",IF(B46&lt;&gt;B45,"",IF(AND(ISNUMBER(A46),ISNUMBER(A45),A46&lt;A45),"Date before previous row",IF(AND(ISNUMBER(F46),ISNUMBER(F45),F46&lt;F45),"Odometer below previous row","")))))</f>
        <v/>
      </c>
    </row>
    <row r="47">
      <c r="A47" s="5" t="n"/>
      <c r="F47" s="6" t="n"/>
      <c r="G47" s="7" t="n"/>
      <c r="K47" s="8">
        <f>IF(OR(B47="",NOT(ISNUMBER(G47)),H47="S"),"",IF(B47&lt;&gt;B46,"",IF(OR(H46="Y",H46="S"),G47,IF(AND(H46="N",ISNUMBER(K46)),K46+G47,""))))</f>
        <v/>
      </c>
      <c r="L47" s="9">
        <f>IF(B47="","",IF(B47&lt;&gt;B46,"",IF(OR(H46="Y",H46="S"),F46,IF(H46="N",L46,""))))</f>
        <v/>
      </c>
      <c r="M47" s="9">
        <f>IF(AND(H47="Y",ISNUMBER(L47),ISNUMBER(F47)),F47-L47,"")</f>
        <v/>
      </c>
      <c r="N47" s="8">
        <f>IF(AND(ISNUMBER(M47),ISNUMBER(K47)),IF(M47&gt;0,K47/M47*100,""),"")</f>
        <v/>
      </c>
      <c r="O47" s="10">
        <f>IF(AND(ISNUMBER(A47),ISNUMBER(N47)),YEAR(A47)*100+MONTH(A47),"")</f>
        <v/>
      </c>
      <c r="P47" s="11">
        <f>IF(B47="","",IF(AND(H47&lt;&gt;"Y",H47&lt;&gt;"N",H47&lt;&gt;"S"),"Enter Y, N or S",IF(B47&lt;&gt;B46,"",IF(AND(ISNUMBER(A47),ISNUMBER(A46),A47&lt;A46),"Date before previous row",IF(AND(ISNUMBER(F47),ISNUMBER(F46),F47&lt;F46),"Odometer below previous row","")))))</f>
        <v/>
      </c>
    </row>
    <row r="48">
      <c r="A48" s="5" t="n"/>
      <c r="F48" s="6" t="n"/>
      <c r="G48" s="7" t="n"/>
      <c r="K48" s="8">
        <f>IF(OR(B48="",NOT(ISNUMBER(G48)),H48="S"),"",IF(B48&lt;&gt;B47,"",IF(OR(H47="Y",H47="S"),G48,IF(AND(H47="N",ISNUMBER(K47)),K47+G48,""))))</f>
        <v/>
      </c>
      <c r="L48" s="9">
        <f>IF(B48="","",IF(B48&lt;&gt;B47,"",IF(OR(H47="Y",H47="S"),F47,IF(H47="N",L47,""))))</f>
        <v/>
      </c>
      <c r="M48" s="9">
        <f>IF(AND(H48="Y",ISNUMBER(L48),ISNUMBER(F48)),F48-L48,"")</f>
        <v/>
      </c>
      <c r="N48" s="8">
        <f>IF(AND(ISNUMBER(M48),ISNUMBER(K48)),IF(M48&gt;0,K48/M48*100,""),"")</f>
        <v/>
      </c>
      <c r="O48" s="10">
        <f>IF(AND(ISNUMBER(A48),ISNUMBER(N48)),YEAR(A48)*100+MONTH(A48),"")</f>
        <v/>
      </c>
      <c r="P48" s="11">
        <f>IF(B48="","",IF(AND(H48&lt;&gt;"Y",H48&lt;&gt;"N",H48&lt;&gt;"S"),"Enter Y, N or S",IF(B48&lt;&gt;B47,"",IF(AND(ISNUMBER(A48),ISNUMBER(A47),A48&lt;A47),"Date before previous row",IF(AND(ISNUMBER(F48),ISNUMBER(F47),F48&lt;F47),"Odometer below previous row","")))))</f>
        <v/>
      </c>
    </row>
    <row r="49">
      <c r="A49" s="5" t="n"/>
      <c r="F49" s="6" t="n"/>
      <c r="G49" s="7" t="n"/>
      <c r="K49" s="8">
        <f>IF(OR(B49="",NOT(ISNUMBER(G49)),H49="S"),"",IF(B49&lt;&gt;B48,"",IF(OR(H48="Y",H48="S"),G49,IF(AND(H48="N",ISNUMBER(K48)),K48+G49,""))))</f>
        <v/>
      </c>
      <c r="L49" s="9">
        <f>IF(B49="","",IF(B49&lt;&gt;B48,"",IF(OR(H48="Y",H48="S"),F48,IF(H48="N",L48,""))))</f>
        <v/>
      </c>
      <c r="M49" s="9">
        <f>IF(AND(H49="Y",ISNUMBER(L49),ISNUMBER(F49)),F49-L49,"")</f>
        <v/>
      </c>
      <c r="N49" s="8">
        <f>IF(AND(ISNUMBER(M49),ISNUMBER(K49)),IF(M49&gt;0,K49/M49*100,""),"")</f>
        <v/>
      </c>
      <c r="O49" s="10">
        <f>IF(AND(ISNUMBER(A49),ISNUMBER(N49)),YEAR(A49)*100+MONTH(A49),"")</f>
        <v/>
      </c>
      <c r="P49" s="11">
        <f>IF(B49="","",IF(AND(H49&lt;&gt;"Y",H49&lt;&gt;"N",H49&lt;&gt;"S"),"Enter Y, N or S",IF(B49&lt;&gt;B48,"",IF(AND(ISNUMBER(A49),ISNUMBER(A48),A49&lt;A48),"Date before previous row",IF(AND(ISNUMBER(F49),ISNUMBER(F48),F49&lt;F48),"Odometer below previous row","")))))</f>
        <v/>
      </c>
    </row>
    <row r="50">
      <c r="A50" s="5" t="n"/>
      <c r="F50" s="6" t="n"/>
      <c r="G50" s="7" t="n"/>
      <c r="K50" s="8">
        <f>IF(OR(B50="",NOT(ISNUMBER(G50)),H50="S"),"",IF(B50&lt;&gt;B49,"",IF(OR(H49="Y",H49="S"),G50,IF(AND(H49="N",ISNUMBER(K49)),K49+G50,""))))</f>
        <v/>
      </c>
      <c r="L50" s="9">
        <f>IF(B50="","",IF(B50&lt;&gt;B49,"",IF(OR(H49="Y",H49="S"),F49,IF(H49="N",L49,""))))</f>
        <v/>
      </c>
      <c r="M50" s="9">
        <f>IF(AND(H50="Y",ISNUMBER(L50),ISNUMBER(F50)),F50-L50,"")</f>
        <v/>
      </c>
      <c r="N50" s="8">
        <f>IF(AND(ISNUMBER(M50),ISNUMBER(K50)),IF(M50&gt;0,K50/M50*100,""),"")</f>
        <v/>
      </c>
      <c r="O50" s="10">
        <f>IF(AND(ISNUMBER(A50),ISNUMBER(N50)),YEAR(A50)*100+MONTH(A50),"")</f>
        <v/>
      </c>
      <c r="P50" s="11">
        <f>IF(B50="","",IF(AND(H50&lt;&gt;"Y",H50&lt;&gt;"N",H50&lt;&gt;"S"),"Enter Y, N or S",IF(B50&lt;&gt;B49,"",IF(AND(ISNUMBER(A50),ISNUMBER(A49),A50&lt;A49),"Date before previous row",IF(AND(ISNUMBER(F50),ISNUMBER(F49),F50&lt;F49),"Odometer below previous row","")))))</f>
        <v/>
      </c>
    </row>
    <row r="51">
      <c r="A51" s="5" t="n"/>
      <c r="F51" s="6" t="n"/>
      <c r="G51" s="7" t="n"/>
      <c r="K51" s="8">
        <f>IF(OR(B51="",NOT(ISNUMBER(G51)),H51="S"),"",IF(B51&lt;&gt;B50,"",IF(OR(H50="Y",H50="S"),G51,IF(AND(H50="N",ISNUMBER(K50)),K50+G51,""))))</f>
        <v/>
      </c>
      <c r="L51" s="9">
        <f>IF(B51="","",IF(B51&lt;&gt;B50,"",IF(OR(H50="Y",H50="S"),F50,IF(H50="N",L50,""))))</f>
        <v/>
      </c>
      <c r="M51" s="9">
        <f>IF(AND(H51="Y",ISNUMBER(L51),ISNUMBER(F51)),F51-L51,"")</f>
        <v/>
      </c>
      <c r="N51" s="8">
        <f>IF(AND(ISNUMBER(M51),ISNUMBER(K51)),IF(M51&gt;0,K51/M51*100,""),"")</f>
        <v/>
      </c>
      <c r="O51" s="10">
        <f>IF(AND(ISNUMBER(A51),ISNUMBER(N51)),YEAR(A51)*100+MONTH(A51),"")</f>
        <v/>
      </c>
      <c r="P51" s="11">
        <f>IF(B51="","",IF(AND(H51&lt;&gt;"Y",H51&lt;&gt;"N",H51&lt;&gt;"S"),"Enter Y, N or S",IF(B51&lt;&gt;B50,"",IF(AND(ISNUMBER(A51),ISNUMBER(A50),A51&lt;A50),"Date before previous row",IF(AND(ISNUMBER(F51),ISNUMBER(F50),F51&lt;F50),"Odometer below previous row","")))))</f>
        <v/>
      </c>
    </row>
    <row r="52">
      <c r="A52" s="5" t="n"/>
      <c r="F52" s="6" t="n"/>
      <c r="G52" s="7" t="n"/>
      <c r="K52" s="8">
        <f>IF(OR(B52="",NOT(ISNUMBER(G52)),H52="S"),"",IF(B52&lt;&gt;B51,"",IF(OR(H51="Y",H51="S"),G52,IF(AND(H51="N",ISNUMBER(K51)),K51+G52,""))))</f>
        <v/>
      </c>
      <c r="L52" s="9">
        <f>IF(B52="","",IF(B52&lt;&gt;B51,"",IF(OR(H51="Y",H51="S"),F51,IF(H51="N",L51,""))))</f>
        <v/>
      </c>
      <c r="M52" s="9">
        <f>IF(AND(H52="Y",ISNUMBER(L52),ISNUMBER(F52)),F52-L52,"")</f>
        <v/>
      </c>
      <c r="N52" s="8">
        <f>IF(AND(ISNUMBER(M52),ISNUMBER(K52)),IF(M52&gt;0,K52/M52*100,""),"")</f>
        <v/>
      </c>
      <c r="O52" s="10">
        <f>IF(AND(ISNUMBER(A52),ISNUMBER(N52)),YEAR(A52)*100+MONTH(A52),"")</f>
        <v/>
      </c>
      <c r="P52" s="11">
        <f>IF(B52="","",IF(AND(H52&lt;&gt;"Y",H52&lt;&gt;"N",H52&lt;&gt;"S"),"Enter Y, N or S",IF(B52&lt;&gt;B51,"",IF(AND(ISNUMBER(A52),ISNUMBER(A51),A52&lt;A51),"Date before previous row",IF(AND(ISNUMBER(F52),ISNUMBER(F51),F52&lt;F51),"Odometer below previous row","")))))</f>
        <v/>
      </c>
    </row>
    <row r="53">
      <c r="A53" s="5" t="n"/>
      <c r="F53" s="6" t="n"/>
      <c r="G53" s="7" t="n"/>
      <c r="K53" s="8">
        <f>IF(OR(B53="",NOT(ISNUMBER(G53)),H53="S"),"",IF(B53&lt;&gt;B52,"",IF(OR(H52="Y",H52="S"),G53,IF(AND(H52="N",ISNUMBER(K52)),K52+G53,""))))</f>
        <v/>
      </c>
      <c r="L53" s="9">
        <f>IF(B53="","",IF(B53&lt;&gt;B52,"",IF(OR(H52="Y",H52="S"),F52,IF(H52="N",L52,""))))</f>
        <v/>
      </c>
      <c r="M53" s="9">
        <f>IF(AND(H53="Y",ISNUMBER(L53),ISNUMBER(F53)),F53-L53,"")</f>
        <v/>
      </c>
      <c r="N53" s="8">
        <f>IF(AND(ISNUMBER(M53),ISNUMBER(K53)),IF(M53&gt;0,K53/M53*100,""),"")</f>
        <v/>
      </c>
      <c r="O53" s="10">
        <f>IF(AND(ISNUMBER(A53),ISNUMBER(N53)),YEAR(A53)*100+MONTH(A53),"")</f>
        <v/>
      </c>
      <c r="P53" s="11">
        <f>IF(B53="","",IF(AND(H53&lt;&gt;"Y",H53&lt;&gt;"N",H53&lt;&gt;"S"),"Enter Y, N or S",IF(B53&lt;&gt;B52,"",IF(AND(ISNUMBER(A53),ISNUMBER(A52),A53&lt;A52),"Date before previous row",IF(AND(ISNUMBER(F53),ISNUMBER(F52),F53&lt;F52),"Odometer below previous row","")))))</f>
        <v/>
      </c>
    </row>
    <row r="54">
      <c r="A54" s="5" t="n"/>
      <c r="F54" s="6" t="n"/>
      <c r="G54" s="7" t="n"/>
      <c r="K54" s="8">
        <f>IF(OR(B54="",NOT(ISNUMBER(G54)),H54="S"),"",IF(B54&lt;&gt;B53,"",IF(OR(H53="Y",H53="S"),G54,IF(AND(H53="N",ISNUMBER(K53)),K53+G54,""))))</f>
        <v/>
      </c>
      <c r="L54" s="9">
        <f>IF(B54="","",IF(B54&lt;&gt;B53,"",IF(OR(H53="Y",H53="S"),F53,IF(H53="N",L53,""))))</f>
        <v/>
      </c>
      <c r="M54" s="9">
        <f>IF(AND(H54="Y",ISNUMBER(L54),ISNUMBER(F54)),F54-L54,"")</f>
        <v/>
      </c>
      <c r="N54" s="8">
        <f>IF(AND(ISNUMBER(M54),ISNUMBER(K54)),IF(M54&gt;0,K54/M54*100,""),"")</f>
        <v/>
      </c>
      <c r="O54" s="10">
        <f>IF(AND(ISNUMBER(A54),ISNUMBER(N54)),YEAR(A54)*100+MONTH(A54),"")</f>
        <v/>
      </c>
      <c r="P54" s="11">
        <f>IF(B54="","",IF(AND(H54&lt;&gt;"Y",H54&lt;&gt;"N",H54&lt;&gt;"S"),"Enter Y, N or S",IF(B54&lt;&gt;B53,"",IF(AND(ISNUMBER(A54),ISNUMBER(A53),A54&lt;A53),"Date before previous row",IF(AND(ISNUMBER(F54),ISNUMBER(F53),F54&lt;F53),"Odometer below previous row","")))))</f>
        <v/>
      </c>
    </row>
    <row r="55">
      <c r="A55" s="5" t="n"/>
      <c r="F55" s="6" t="n"/>
      <c r="G55" s="7" t="n"/>
      <c r="K55" s="8">
        <f>IF(OR(B55="",NOT(ISNUMBER(G55)),H55="S"),"",IF(B55&lt;&gt;B54,"",IF(OR(H54="Y",H54="S"),G55,IF(AND(H54="N",ISNUMBER(K54)),K54+G55,""))))</f>
        <v/>
      </c>
      <c r="L55" s="9">
        <f>IF(B55="","",IF(B55&lt;&gt;B54,"",IF(OR(H54="Y",H54="S"),F54,IF(H54="N",L54,""))))</f>
        <v/>
      </c>
      <c r="M55" s="9">
        <f>IF(AND(H55="Y",ISNUMBER(L55),ISNUMBER(F55)),F55-L55,"")</f>
        <v/>
      </c>
      <c r="N55" s="8">
        <f>IF(AND(ISNUMBER(M55),ISNUMBER(K55)),IF(M55&gt;0,K55/M55*100,""),"")</f>
        <v/>
      </c>
      <c r="O55" s="10">
        <f>IF(AND(ISNUMBER(A55),ISNUMBER(N55)),YEAR(A55)*100+MONTH(A55),"")</f>
        <v/>
      </c>
      <c r="P55" s="11">
        <f>IF(B55="","",IF(AND(H55&lt;&gt;"Y",H55&lt;&gt;"N",H55&lt;&gt;"S"),"Enter Y, N or S",IF(B55&lt;&gt;B54,"",IF(AND(ISNUMBER(A55),ISNUMBER(A54),A55&lt;A54),"Date before previous row",IF(AND(ISNUMBER(F55),ISNUMBER(F54),F55&lt;F54),"Odometer below previous row","")))))</f>
        <v/>
      </c>
    </row>
    <row r="56">
      <c r="A56" s="5" t="n"/>
      <c r="F56" s="6" t="n"/>
      <c r="G56" s="7" t="n"/>
      <c r="K56" s="8">
        <f>IF(OR(B56="",NOT(ISNUMBER(G56)),H56="S"),"",IF(B56&lt;&gt;B55,"",IF(OR(H55="Y",H55="S"),G56,IF(AND(H55="N",ISNUMBER(K55)),K55+G56,""))))</f>
        <v/>
      </c>
      <c r="L56" s="9">
        <f>IF(B56="","",IF(B56&lt;&gt;B55,"",IF(OR(H55="Y",H55="S"),F55,IF(H55="N",L55,""))))</f>
        <v/>
      </c>
      <c r="M56" s="9">
        <f>IF(AND(H56="Y",ISNUMBER(L56),ISNUMBER(F56)),F56-L56,"")</f>
        <v/>
      </c>
      <c r="N56" s="8">
        <f>IF(AND(ISNUMBER(M56),ISNUMBER(K56)),IF(M56&gt;0,K56/M56*100,""),"")</f>
        <v/>
      </c>
      <c r="O56" s="10">
        <f>IF(AND(ISNUMBER(A56),ISNUMBER(N56)),YEAR(A56)*100+MONTH(A56),"")</f>
        <v/>
      </c>
      <c r="P56" s="11">
        <f>IF(B56="","",IF(AND(H56&lt;&gt;"Y",H56&lt;&gt;"N",H56&lt;&gt;"S"),"Enter Y, N or S",IF(B56&lt;&gt;B55,"",IF(AND(ISNUMBER(A56),ISNUMBER(A55),A56&lt;A55),"Date before previous row",IF(AND(ISNUMBER(F56),ISNUMBER(F55),F56&lt;F55),"Odometer below previous row","")))))</f>
        <v/>
      </c>
    </row>
    <row r="57">
      <c r="A57" s="5" t="n"/>
      <c r="F57" s="6" t="n"/>
      <c r="G57" s="7" t="n"/>
      <c r="K57" s="8">
        <f>IF(OR(B57="",NOT(ISNUMBER(G57)),H57="S"),"",IF(B57&lt;&gt;B56,"",IF(OR(H56="Y",H56="S"),G57,IF(AND(H56="N",ISNUMBER(K56)),K56+G57,""))))</f>
        <v/>
      </c>
      <c r="L57" s="9">
        <f>IF(B57="","",IF(B57&lt;&gt;B56,"",IF(OR(H56="Y",H56="S"),F56,IF(H56="N",L56,""))))</f>
        <v/>
      </c>
      <c r="M57" s="9">
        <f>IF(AND(H57="Y",ISNUMBER(L57),ISNUMBER(F57)),F57-L57,"")</f>
        <v/>
      </c>
      <c r="N57" s="8">
        <f>IF(AND(ISNUMBER(M57),ISNUMBER(K57)),IF(M57&gt;0,K57/M57*100,""),"")</f>
        <v/>
      </c>
      <c r="O57" s="10">
        <f>IF(AND(ISNUMBER(A57),ISNUMBER(N57)),YEAR(A57)*100+MONTH(A57),"")</f>
        <v/>
      </c>
      <c r="P57" s="11">
        <f>IF(B57="","",IF(AND(H57&lt;&gt;"Y",H57&lt;&gt;"N",H57&lt;&gt;"S"),"Enter Y, N or S",IF(B57&lt;&gt;B56,"",IF(AND(ISNUMBER(A57),ISNUMBER(A56),A57&lt;A56),"Date before previous row",IF(AND(ISNUMBER(F57),ISNUMBER(F56),F57&lt;F56),"Odometer below previous row","")))))</f>
        <v/>
      </c>
    </row>
    <row r="58">
      <c r="A58" s="5" t="n"/>
      <c r="F58" s="6" t="n"/>
      <c r="G58" s="7" t="n"/>
      <c r="K58" s="8">
        <f>IF(OR(B58="",NOT(ISNUMBER(G58)),H58="S"),"",IF(B58&lt;&gt;B57,"",IF(OR(H57="Y",H57="S"),G58,IF(AND(H57="N",ISNUMBER(K57)),K57+G58,""))))</f>
        <v/>
      </c>
      <c r="L58" s="9">
        <f>IF(B58="","",IF(B58&lt;&gt;B57,"",IF(OR(H57="Y",H57="S"),F57,IF(H57="N",L57,""))))</f>
        <v/>
      </c>
      <c r="M58" s="9">
        <f>IF(AND(H58="Y",ISNUMBER(L58),ISNUMBER(F58)),F58-L58,"")</f>
        <v/>
      </c>
      <c r="N58" s="8">
        <f>IF(AND(ISNUMBER(M58),ISNUMBER(K58)),IF(M58&gt;0,K58/M58*100,""),"")</f>
        <v/>
      </c>
      <c r="O58" s="10">
        <f>IF(AND(ISNUMBER(A58),ISNUMBER(N58)),YEAR(A58)*100+MONTH(A58),"")</f>
        <v/>
      </c>
      <c r="P58" s="11">
        <f>IF(B58="","",IF(AND(H58&lt;&gt;"Y",H58&lt;&gt;"N",H58&lt;&gt;"S"),"Enter Y, N or S",IF(B58&lt;&gt;B57,"",IF(AND(ISNUMBER(A58),ISNUMBER(A57),A58&lt;A57),"Date before previous row",IF(AND(ISNUMBER(F58),ISNUMBER(F57),F58&lt;F57),"Odometer below previous row","")))))</f>
        <v/>
      </c>
    </row>
    <row r="59">
      <c r="A59" s="5" t="n"/>
      <c r="F59" s="6" t="n"/>
      <c r="G59" s="7" t="n"/>
      <c r="K59" s="8">
        <f>IF(OR(B59="",NOT(ISNUMBER(G59)),H59="S"),"",IF(B59&lt;&gt;B58,"",IF(OR(H58="Y",H58="S"),G59,IF(AND(H58="N",ISNUMBER(K58)),K58+G59,""))))</f>
        <v/>
      </c>
      <c r="L59" s="9">
        <f>IF(B59="","",IF(B59&lt;&gt;B58,"",IF(OR(H58="Y",H58="S"),F58,IF(H58="N",L58,""))))</f>
        <v/>
      </c>
      <c r="M59" s="9">
        <f>IF(AND(H59="Y",ISNUMBER(L59),ISNUMBER(F59)),F59-L59,"")</f>
        <v/>
      </c>
      <c r="N59" s="8">
        <f>IF(AND(ISNUMBER(M59),ISNUMBER(K59)),IF(M59&gt;0,K59/M59*100,""),"")</f>
        <v/>
      </c>
      <c r="O59" s="10">
        <f>IF(AND(ISNUMBER(A59),ISNUMBER(N59)),YEAR(A59)*100+MONTH(A59),"")</f>
        <v/>
      </c>
      <c r="P59" s="11">
        <f>IF(B59="","",IF(AND(H59&lt;&gt;"Y",H59&lt;&gt;"N",H59&lt;&gt;"S"),"Enter Y, N or S",IF(B59&lt;&gt;B58,"",IF(AND(ISNUMBER(A59),ISNUMBER(A58),A59&lt;A58),"Date before previous row",IF(AND(ISNUMBER(F59),ISNUMBER(F58),F59&lt;F58),"Odometer below previous row","")))))</f>
        <v/>
      </c>
    </row>
    <row r="60">
      <c r="A60" s="5" t="n"/>
      <c r="F60" s="6" t="n"/>
      <c r="G60" s="7" t="n"/>
      <c r="K60" s="8">
        <f>IF(OR(B60="",NOT(ISNUMBER(G60)),H60="S"),"",IF(B60&lt;&gt;B59,"",IF(OR(H59="Y",H59="S"),G60,IF(AND(H59="N",ISNUMBER(K59)),K59+G60,""))))</f>
        <v/>
      </c>
      <c r="L60" s="9">
        <f>IF(B60="","",IF(B60&lt;&gt;B59,"",IF(OR(H59="Y",H59="S"),F59,IF(H59="N",L59,""))))</f>
        <v/>
      </c>
      <c r="M60" s="9">
        <f>IF(AND(H60="Y",ISNUMBER(L60),ISNUMBER(F60)),F60-L60,"")</f>
        <v/>
      </c>
      <c r="N60" s="8">
        <f>IF(AND(ISNUMBER(M60),ISNUMBER(K60)),IF(M60&gt;0,K60/M60*100,""),"")</f>
        <v/>
      </c>
      <c r="O60" s="10">
        <f>IF(AND(ISNUMBER(A60),ISNUMBER(N60)),YEAR(A60)*100+MONTH(A60),"")</f>
        <v/>
      </c>
      <c r="P60" s="11">
        <f>IF(B60="","",IF(AND(H60&lt;&gt;"Y",H60&lt;&gt;"N",H60&lt;&gt;"S"),"Enter Y, N or S",IF(B60&lt;&gt;B59,"",IF(AND(ISNUMBER(A60),ISNUMBER(A59),A60&lt;A59),"Date before previous row",IF(AND(ISNUMBER(F60),ISNUMBER(F59),F60&lt;F59),"Odometer below previous row","")))))</f>
        <v/>
      </c>
    </row>
    <row r="61">
      <c r="A61" s="5" t="n"/>
      <c r="F61" s="6" t="n"/>
      <c r="G61" s="7" t="n"/>
      <c r="K61" s="8">
        <f>IF(OR(B61="",NOT(ISNUMBER(G61)),H61="S"),"",IF(B61&lt;&gt;B60,"",IF(OR(H60="Y",H60="S"),G61,IF(AND(H60="N",ISNUMBER(K60)),K60+G61,""))))</f>
        <v/>
      </c>
      <c r="L61" s="9">
        <f>IF(B61="","",IF(B61&lt;&gt;B60,"",IF(OR(H60="Y",H60="S"),F60,IF(H60="N",L60,""))))</f>
        <v/>
      </c>
      <c r="M61" s="9">
        <f>IF(AND(H61="Y",ISNUMBER(L61),ISNUMBER(F61)),F61-L61,"")</f>
        <v/>
      </c>
      <c r="N61" s="8">
        <f>IF(AND(ISNUMBER(M61),ISNUMBER(K61)),IF(M61&gt;0,K61/M61*100,""),"")</f>
        <v/>
      </c>
      <c r="O61" s="10">
        <f>IF(AND(ISNUMBER(A61),ISNUMBER(N61)),YEAR(A61)*100+MONTH(A61),"")</f>
        <v/>
      </c>
      <c r="P61" s="11">
        <f>IF(B61="","",IF(AND(H61&lt;&gt;"Y",H61&lt;&gt;"N",H61&lt;&gt;"S"),"Enter Y, N or S",IF(B61&lt;&gt;B60,"",IF(AND(ISNUMBER(A61),ISNUMBER(A60),A61&lt;A60),"Date before previous row",IF(AND(ISNUMBER(F61),ISNUMBER(F60),F61&lt;F60),"Odometer below previous row","")))))</f>
        <v/>
      </c>
    </row>
    <row r="62">
      <c r="A62" s="5" t="n"/>
      <c r="F62" s="6" t="n"/>
      <c r="G62" s="7" t="n"/>
      <c r="K62" s="8">
        <f>IF(OR(B62="",NOT(ISNUMBER(G62)),H62="S"),"",IF(B62&lt;&gt;B61,"",IF(OR(H61="Y",H61="S"),G62,IF(AND(H61="N",ISNUMBER(K61)),K61+G62,""))))</f>
        <v/>
      </c>
      <c r="L62" s="9">
        <f>IF(B62="","",IF(B62&lt;&gt;B61,"",IF(OR(H61="Y",H61="S"),F61,IF(H61="N",L61,""))))</f>
        <v/>
      </c>
      <c r="M62" s="9">
        <f>IF(AND(H62="Y",ISNUMBER(L62),ISNUMBER(F62)),F62-L62,"")</f>
        <v/>
      </c>
      <c r="N62" s="8">
        <f>IF(AND(ISNUMBER(M62),ISNUMBER(K62)),IF(M62&gt;0,K62/M62*100,""),"")</f>
        <v/>
      </c>
      <c r="O62" s="10">
        <f>IF(AND(ISNUMBER(A62),ISNUMBER(N62)),YEAR(A62)*100+MONTH(A62),"")</f>
        <v/>
      </c>
      <c r="P62" s="11">
        <f>IF(B62="","",IF(AND(H62&lt;&gt;"Y",H62&lt;&gt;"N",H62&lt;&gt;"S"),"Enter Y, N or S",IF(B62&lt;&gt;B61,"",IF(AND(ISNUMBER(A62),ISNUMBER(A61),A62&lt;A61),"Date before previous row",IF(AND(ISNUMBER(F62),ISNUMBER(F61),F62&lt;F61),"Odometer below previous row","")))))</f>
        <v/>
      </c>
    </row>
    <row r="63">
      <c r="A63" s="5" t="n"/>
      <c r="F63" s="6" t="n"/>
      <c r="G63" s="7" t="n"/>
      <c r="K63" s="8">
        <f>IF(OR(B63="",NOT(ISNUMBER(G63)),H63="S"),"",IF(B63&lt;&gt;B62,"",IF(OR(H62="Y",H62="S"),G63,IF(AND(H62="N",ISNUMBER(K62)),K62+G63,""))))</f>
        <v/>
      </c>
      <c r="L63" s="9">
        <f>IF(B63="","",IF(B63&lt;&gt;B62,"",IF(OR(H62="Y",H62="S"),F62,IF(H62="N",L62,""))))</f>
        <v/>
      </c>
      <c r="M63" s="9">
        <f>IF(AND(H63="Y",ISNUMBER(L63),ISNUMBER(F63)),F63-L63,"")</f>
        <v/>
      </c>
      <c r="N63" s="8">
        <f>IF(AND(ISNUMBER(M63),ISNUMBER(K63)),IF(M63&gt;0,K63/M63*100,""),"")</f>
        <v/>
      </c>
      <c r="O63" s="10">
        <f>IF(AND(ISNUMBER(A63),ISNUMBER(N63)),YEAR(A63)*100+MONTH(A63),"")</f>
        <v/>
      </c>
      <c r="P63" s="11">
        <f>IF(B63="","",IF(AND(H63&lt;&gt;"Y",H63&lt;&gt;"N",H63&lt;&gt;"S"),"Enter Y, N or S",IF(B63&lt;&gt;B62,"",IF(AND(ISNUMBER(A63),ISNUMBER(A62),A63&lt;A62),"Date before previous row",IF(AND(ISNUMBER(F63),ISNUMBER(F62),F63&lt;F62),"Odometer below previous row","")))))</f>
        <v/>
      </c>
    </row>
    <row r="64">
      <c r="A64" s="5" t="n"/>
      <c r="F64" s="6" t="n"/>
      <c r="G64" s="7" t="n"/>
      <c r="K64" s="8">
        <f>IF(OR(B64="",NOT(ISNUMBER(G64)),H64="S"),"",IF(B64&lt;&gt;B63,"",IF(OR(H63="Y",H63="S"),G64,IF(AND(H63="N",ISNUMBER(K63)),K63+G64,""))))</f>
        <v/>
      </c>
      <c r="L64" s="9">
        <f>IF(B64="","",IF(B64&lt;&gt;B63,"",IF(OR(H63="Y",H63="S"),F63,IF(H63="N",L63,""))))</f>
        <v/>
      </c>
      <c r="M64" s="9">
        <f>IF(AND(H64="Y",ISNUMBER(L64),ISNUMBER(F64)),F64-L64,"")</f>
        <v/>
      </c>
      <c r="N64" s="8">
        <f>IF(AND(ISNUMBER(M64),ISNUMBER(K64)),IF(M64&gt;0,K64/M64*100,""),"")</f>
        <v/>
      </c>
      <c r="O64" s="10">
        <f>IF(AND(ISNUMBER(A64),ISNUMBER(N64)),YEAR(A64)*100+MONTH(A64),"")</f>
        <v/>
      </c>
      <c r="P64" s="11">
        <f>IF(B64="","",IF(AND(H64&lt;&gt;"Y",H64&lt;&gt;"N",H64&lt;&gt;"S"),"Enter Y, N or S",IF(B64&lt;&gt;B63,"",IF(AND(ISNUMBER(A64),ISNUMBER(A63),A64&lt;A63),"Date before previous row",IF(AND(ISNUMBER(F64),ISNUMBER(F63),F64&lt;F63),"Odometer below previous row","")))))</f>
        <v/>
      </c>
    </row>
    <row r="65">
      <c r="A65" s="5" t="n"/>
      <c r="F65" s="6" t="n"/>
      <c r="G65" s="7" t="n"/>
      <c r="K65" s="8">
        <f>IF(OR(B65="",NOT(ISNUMBER(G65)),H65="S"),"",IF(B65&lt;&gt;B64,"",IF(OR(H64="Y",H64="S"),G65,IF(AND(H64="N",ISNUMBER(K64)),K64+G65,""))))</f>
        <v/>
      </c>
      <c r="L65" s="9">
        <f>IF(B65="","",IF(B65&lt;&gt;B64,"",IF(OR(H64="Y",H64="S"),F64,IF(H64="N",L64,""))))</f>
        <v/>
      </c>
      <c r="M65" s="9">
        <f>IF(AND(H65="Y",ISNUMBER(L65),ISNUMBER(F65)),F65-L65,"")</f>
        <v/>
      </c>
      <c r="N65" s="8">
        <f>IF(AND(ISNUMBER(M65),ISNUMBER(K65)),IF(M65&gt;0,K65/M65*100,""),"")</f>
        <v/>
      </c>
      <c r="O65" s="10">
        <f>IF(AND(ISNUMBER(A65),ISNUMBER(N65)),YEAR(A65)*100+MONTH(A65),"")</f>
        <v/>
      </c>
      <c r="P65" s="11">
        <f>IF(B65="","",IF(AND(H65&lt;&gt;"Y",H65&lt;&gt;"N",H65&lt;&gt;"S"),"Enter Y, N or S",IF(B65&lt;&gt;B64,"",IF(AND(ISNUMBER(A65),ISNUMBER(A64),A65&lt;A64),"Date before previous row",IF(AND(ISNUMBER(F65),ISNUMBER(F64),F65&lt;F64),"Odometer below previous row","")))))</f>
        <v/>
      </c>
    </row>
    <row r="66">
      <c r="A66" s="5" t="n"/>
      <c r="F66" s="6" t="n"/>
      <c r="G66" s="7" t="n"/>
      <c r="K66" s="8">
        <f>IF(OR(B66="",NOT(ISNUMBER(G66)),H66="S"),"",IF(B66&lt;&gt;B65,"",IF(OR(H65="Y",H65="S"),G66,IF(AND(H65="N",ISNUMBER(K65)),K65+G66,""))))</f>
        <v/>
      </c>
      <c r="L66" s="9">
        <f>IF(B66="","",IF(B66&lt;&gt;B65,"",IF(OR(H65="Y",H65="S"),F65,IF(H65="N",L65,""))))</f>
        <v/>
      </c>
      <c r="M66" s="9">
        <f>IF(AND(H66="Y",ISNUMBER(L66),ISNUMBER(F66)),F66-L66,"")</f>
        <v/>
      </c>
      <c r="N66" s="8">
        <f>IF(AND(ISNUMBER(M66),ISNUMBER(K66)),IF(M66&gt;0,K66/M66*100,""),"")</f>
        <v/>
      </c>
      <c r="O66" s="10">
        <f>IF(AND(ISNUMBER(A66),ISNUMBER(N66)),YEAR(A66)*100+MONTH(A66),"")</f>
        <v/>
      </c>
      <c r="P66" s="11">
        <f>IF(B66="","",IF(AND(H66&lt;&gt;"Y",H66&lt;&gt;"N",H66&lt;&gt;"S"),"Enter Y, N or S",IF(B66&lt;&gt;B65,"",IF(AND(ISNUMBER(A66),ISNUMBER(A65),A66&lt;A65),"Date before previous row",IF(AND(ISNUMBER(F66),ISNUMBER(F65),F66&lt;F65),"Odometer below previous row","")))))</f>
        <v/>
      </c>
    </row>
    <row r="67">
      <c r="A67" s="5" t="n"/>
      <c r="F67" s="6" t="n"/>
      <c r="G67" s="7" t="n"/>
      <c r="K67" s="8">
        <f>IF(OR(B67="",NOT(ISNUMBER(G67)),H67="S"),"",IF(B67&lt;&gt;B66,"",IF(OR(H66="Y",H66="S"),G67,IF(AND(H66="N",ISNUMBER(K66)),K66+G67,""))))</f>
        <v/>
      </c>
      <c r="L67" s="9">
        <f>IF(B67="","",IF(B67&lt;&gt;B66,"",IF(OR(H66="Y",H66="S"),F66,IF(H66="N",L66,""))))</f>
        <v/>
      </c>
      <c r="M67" s="9">
        <f>IF(AND(H67="Y",ISNUMBER(L67),ISNUMBER(F67)),F67-L67,"")</f>
        <v/>
      </c>
      <c r="N67" s="8">
        <f>IF(AND(ISNUMBER(M67),ISNUMBER(K67)),IF(M67&gt;0,K67/M67*100,""),"")</f>
        <v/>
      </c>
      <c r="O67" s="10">
        <f>IF(AND(ISNUMBER(A67),ISNUMBER(N67)),YEAR(A67)*100+MONTH(A67),"")</f>
        <v/>
      </c>
      <c r="P67" s="11">
        <f>IF(B67="","",IF(AND(H67&lt;&gt;"Y",H67&lt;&gt;"N",H67&lt;&gt;"S"),"Enter Y, N or S",IF(B67&lt;&gt;B66,"",IF(AND(ISNUMBER(A67),ISNUMBER(A66),A67&lt;A66),"Date before previous row",IF(AND(ISNUMBER(F67),ISNUMBER(F66),F67&lt;F66),"Odometer below previous row","")))))</f>
        <v/>
      </c>
    </row>
    <row r="68">
      <c r="A68" s="5" t="n"/>
      <c r="F68" s="6" t="n"/>
      <c r="G68" s="7" t="n"/>
      <c r="K68" s="8">
        <f>IF(OR(B68="",NOT(ISNUMBER(G68)),H68="S"),"",IF(B68&lt;&gt;B67,"",IF(OR(H67="Y",H67="S"),G68,IF(AND(H67="N",ISNUMBER(K67)),K67+G68,""))))</f>
        <v/>
      </c>
      <c r="L68" s="9">
        <f>IF(B68="","",IF(B68&lt;&gt;B67,"",IF(OR(H67="Y",H67="S"),F67,IF(H67="N",L67,""))))</f>
        <v/>
      </c>
      <c r="M68" s="9">
        <f>IF(AND(H68="Y",ISNUMBER(L68),ISNUMBER(F68)),F68-L68,"")</f>
        <v/>
      </c>
      <c r="N68" s="8">
        <f>IF(AND(ISNUMBER(M68),ISNUMBER(K68)),IF(M68&gt;0,K68/M68*100,""),"")</f>
        <v/>
      </c>
      <c r="O68" s="10">
        <f>IF(AND(ISNUMBER(A68),ISNUMBER(N68)),YEAR(A68)*100+MONTH(A68),"")</f>
        <v/>
      </c>
      <c r="P68" s="11">
        <f>IF(B68="","",IF(AND(H68&lt;&gt;"Y",H68&lt;&gt;"N",H68&lt;&gt;"S"),"Enter Y, N or S",IF(B68&lt;&gt;B67,"",IF(AND(ISNUMBER(A68),ISNUMBER(A67),A68&lt;A67),"Date before previous row",IF(AND(ISNUMBER(F68),ISNUMBER(F67),F68&lt;F67),"Odometer below previous row","")))))</f>
        <v/>
      </c>
    </row>
    <row r="69">
      <c r="A69" s="5" t="n"/>
      <c r="F69" s="6" t="n"/>
      <c r="G69" s="7" t="n"/>
      <c r="K69" s="8">
        <f>IF(OR(B69="",NOT(ISNUMBER(G69)),H69="S"),"",IF(B69&lt;&gt;B68,"",IF(OR(H68="Y",H68="S"),G69,IF(AND(H68="N",ISNUMBER(K68)),K68+G69,""))))</f>
        <v/>
      </c>
      <c r="L69" s="9">
        <f>IF(B69="","",IF(B69&lt;&gt;B68,"",IF(OR(H68="Y",H68="S"),F68,IF(H68="N",L68,""))))</f>
        <v/>
      </c>
      <c r="M69" s="9">
        <f>IF(AND(H69="Y",ISNUMBER(L69),ISNUMBER(F69)),F69-L69,"")</f>
        <v/>
      </c>
      <c r="N69" s="8">
        <f>IF(AND(ISNUMBER(M69),ISNUMBER(K69)),IF(M69&gt;0,K69/M69*100,""),"")</f>
        <v/>
      </c>
      <c r="O69" s="10">
        <f>IF(AND(ISNUMBER(A69),ISNUMBER(N69)),YEAR(A69)*100+MONTH(A69),"")</f>
        <v/>
      </c>
      <c r="P69" s="11">
        <f>IF(B69="","",IF(AND(H69&lt;&gt;"Y",H69&lt;&gt;"N",H69&lt;&gt;"S"),"Enter Y, N or S",IF(B69&lt;&gt;B68,"",IF(AND(ISNUMBER(A69),ISNUMBER(A68),A69&lt;A68),"Date before previous row",IF(AND(ISNUMBER(F69),ISNUMBER(F68),F69&lt;F68),"Odometer below previous row","")))))</f>
        <v/>
      </c>
    </row>
    <row r="70">
      <c r="A70" s="5" t="n"/>
      <c r="F70" s="6" t="n"/>
      <c r="G70" s="7" t="n"/>
      <c r="K70" s="8">
        <f>IF(OR(B70="",NOT(ISNUMBER(G70)),H70="S"),"",IF(B70&lt;&gt;B69,"",IF(OR(H69="Y",H69="S"),G70,IF(AND(H69="N",ISNUMBER(K69)),K69+G70,""))))</f>
        <v/>
      </c>
      <c r="L70" s="9">
        <f>IF(B70="","",IF(B70&lt;&gt;B69,"",IF(OR(H69="Y",H69="S"),F69,IF(H69="N",L69,""))))</f>
        <v/>
      </c>
      <c r="M70" s="9">
        <f>IF(AND(H70="Y",ISNUMBER(L70),ISNUMBER(F70)),F70-L70,"")</f>
        <v/>
      </c>
      <c r="N70" s="8">
        <f>IF(AND(ISNUMBER(M70),ISNUMBER(K70)),IF(M70&gt;0,K70/M70*100,""),"")</f>
        <v/>
      </c>
      <c r="O70" s="10">
        <f>IF(AND(ISNUMBER(A70),ISNUMBER(N70)),YEAR(A70)*100+MONTH(A70),"")</f>
        <v/>
      </c>
      <c r="P70" s="11">
        <f>IF(B70="","",IF(AND(H70&lt;&gt;"Y",H70&lt;&gt;"N",H70&lt;&gt;"S"),"Enter Y, N or S",IF(B70&lt;&gt;B69,"",IF(AND(ISNUMBER(A70),ISNUMBER(A69),A70&lt;A69),"Date before previous row",IF(AND(ISNUMBER(F70),ISNUMBER(F69),F70&lt;F69),"Odometer below previous row","")))))</f>
        <v/>
      </c>
    </row>
    <row r="71">
      <c r="A71" s="5" t="n"/>
      <c r="F71" s="6" t="n"/>
      <c r="G71" s="7" t="n"/>
      <c r="K71" s="8">
        <f>IF(OR(B71="",NOT(ISNUMBER(G71)),H71="S"),"",IF(B71&lt;&gt;B70,"",IF(OR(H70="Y",H70="S"),G71,IF(AND(H70="N",ISNUMBER(K70)),K70+G71,""))))</f>
        <v/>
      </c>
      <c r="L71" s="9">
        <f>IF(B71="","",IF(B71&lt;&gt;B70,"",IF(OR(H70="Y",H70="S"),F70,IF(H70="N",L70,""))))</f>
        <v/>
      </c>
      <c r="M71" s="9">
        <f>IF(AND(H71="Y",ISNUMBER(L71),ISNUMBER(F71)),F71-L71,"")</f>
        <v/>
      </c>
      <c r="N71" s="8">
        <f>IF(AND(ISNUMBER(M71),ISNUMBER(K71)),IF(M71&gt;0,K71/M71*100,""),"")</f>
        <v/>
      </c>
      <c r="O71" s="10">
        <f>IF(AND(ISNUMBER(A71),ISNUMBER(N71)),YEAR(A71)*100+MONTH(A71),"")</f>
        <v/>
      </c>
      <c r="P71" s="11">
        <f>IF(B71="","",IF(AND(H71&lt;&gt;"Y",H71&lt;&gt;"N",H71&lt;&gt;"S"),"Enter Y, N or S",IF(B71&lt;&gt;B70,"",IF(AND(ISNUMBER(A71),ISNUMBER(A70),A71&lt;A70),"Date before previous row",IF(AND(ISNUMBER(F71),ISNUMBER(F70),F71&lt;F70),"Odometer below previous row","")))))</f>
        <v/>
      </c>
    </row>
    <row r="72">
      <c r="A72" s="5" t="n"/>
      <c r="F72" s="6" t="n"/>
      <c r="G72" s="7" t="n"/>
      <c r="K72" s="8">
        <f>IF(OR(B72="",NOT(ISNUMBER(G72)),H72="S"),"",IF(B72&lt;&gt;B71,"",IF(OR(H71="Y",H71="S"),G72,IF(AND(H71="N",ISNUMBER(K71)),K71+G72,""))))</f>
        <v/>
      </c>
      <c r="L72" s="9">
        <f>IF(B72="","",IF(B72&lt;&gt;B71,"",IF(OR(H71="Y",H71="S"),F71,IF(H71="N",L71,""))))</f>
        <v/>
      </c>
      <c r="M72" s="9">
        <f>IF(AND(H72="Y",ISNUMBER(L72),ISNUMBER(F72)),F72-L72,"")</f>
        <v/>
      </c>
      <c r="N72" s="8">
        <f>IF(AND(ISNUMBER(M72),ISNUMBER(K72)),IF(M72&gt;0,K72/M72*100,""),"")</f>
        <v/>
      </c>
      <c r="O72" s="10">
        <f>IF(AND(ISNUMBER(A72),ISNUMBER(N72)),YEAR(A72)*100+MONTH(A72),"")</f>
        <v/>
      </c>
      <c r="P72" s="11">
        <f>IF(B72="","",IF(AND(H72&lt;&gt;"Y",H72&lt;&gt;"N",H72&lt;&gt;"S"),"Enter Y, N or S",IF(B72&lt;&gt;B71,"",IF(AND(ISNUMBER(A72),ISNUMBER(A71),A72&lt;A71),"Date before previous row",IF(AND(ISNUMBER(F72),ISNUMBER(F71),F72&lt;F71),"Odometer below previous row","")))))</f>
        <v/>
      </c>
    </row>
    <row r="73">
      <c r="A73" s="5" t="n"/>
      <c r="F73" s="6" t="n"/>
      <c r="G73" s="7" t="n"/>
      <c r="K73" s="8">
        <f>IF(OR(B73="",NOT(ISNUMBER(G73)),H73="S"),"",IF(B73&lt;&gt;B72,"",IF(OR(H72="Y",H72="S"),G73,IF(AND(H72="N",ISNUMBER(K72)),K72+G73,""))))</f>
        <v/>
      </c>
      <c r="L73" s="9">
        <f>IF(B73="","",IF(B73&lt;&gt;B72,"",IF(OR(H72="Y",H72="S"),F72,IF(H72="N",L72,""))))</f>
        <v/>
      </c>
      <c r="M73" s="9">
        <f>IF(AND(H73="Y",ISNUMBER(L73),ISNUMBER(F73)),F73-L73,"")</f>
        <v/>
      </c>
      <c r="N73" s="8">
        <f>IF(AND(ISNUMBER(M73),ISNUMBER(K73)),IF(M73&gt;0,K73/M73*100,""),"")</f>
        <v/>
      </c>
      <c r="O73" s="10">
        <f>IF(AND(ISNUMBER(A73),ISNUMBER(N73)),YEAR(A73)*100+MONTH(A73),"")</f>
        <v/>
      </c>
      <c r="P73" s="11">
        <f>IF(B73="","",IF(AND(H73&lt;&gt;"Y",H73&lt;&gt;"N",H73&lt;&gt;"S"),"Enter Y, N or S",IF(B73&lt;&gt;B72,"",IF(AND(ISNUMBER(A73),ISNUMBER(A72),A73&lt;A72),"Date before previous row",IF(AND(ISNUMBER(F73),ISNUMBER(F72),F73&lt;F72),"Odometer below previous row","")))))</f>
        <v/>
      </c>
    </row>
    <row r="74">
      <c r="A74" s="5" t="n"/>
      <c r="F74" s="6" t="n"/>
      <c r="G74" s="7" t="n"/>
      <c r="K74" s="8">
        <f>IF(OR(B74="",NOT(ISNUMBER(G74)),H74="S"),"",IF(B74&lt;&gt;B73,"",IF(OR(H73="Y",H73="S"),G74,IF(AND(H73="N",ISNUMBER(K73)),K73+G74,""))))</f>
        <v/>
      </c>
      <c r="L74" s="9">
        <f>IF(B74="","",IF(B74&lt;&gt;B73,"",IF(OR(H73="Y",H73="S"),F73,IF(H73="N",L73,""))))</f>
        <v/>
      </c>
      <c r="M74" s="9">
        <f>IF(AND(H74="Y",ISNUMBER(L74),ISNUMBER(F74)),F74-L74,"")</f>
        <v/>
      </c>
      <c r="N74" s="8">
        <f>IF(AND(ISNUMBER(M74),ISNUMBER(K74)),IF(M74&gt;0,K74/M74*100,""),"")</f>
        <v/>
      </c>
      <c r="O74" s="10">
        <f>IF(AND(ISNUMBER(A74),ISNUMBER(N74)),YEAR(A74)*100+MONTH(A74),"")</f>
        <v/>
      </c>
      <c r="P74" s="11">
        <f>IF(B74="","",IF(AND(H74&lt;&gt;"Y",H74&lt;&gt;"N",H74&lt;&gt;"S"),"Enter Y, N or S",IF(B74&lt;&gt;B73,"",IF(AND(ISNUMBER(A74),ISNUMBER(A73),A74&lt;A73),"Date before previous row",IF(AND(ISNUMBER(F74),ISNUMBER(F73),F74&lt;F73),"Odometer below previous row","")))))</f>
        <v/>
      </c>
    </row>
    <row r="75">
      <c r="A75" s="5" t="n"/>
      <c r="F75" s="6" t="n"/>
      <c r="G75" s="7" t="n"/>
      <c r="K75" s="8">
        <f>IF(OR(B75="",NOT(ISNUMBER(G75)),H75="S"),"",IF(B75&lt;&gt;B74,"",IF(OR(H74="Y",H74="S"),G75,IF(AND(H74="N",ISNUMBER(K74)),K74+G75,""))))</f>
        <v/>
      </c>
      <c r="L75" s="9">
        <f>IF(B75="","",IF(B75&lt;&gt;B74,"",IF(OR(H74="Y",H74="S"),F74,IF(H74="N",L74,""))))</f>
        <v/>
      </c>
      <c r="M75" s="9">
        <f>IF(AND(H75="Y",ISNUMBER(L75),ISNUMBER(F75)),F75-L75,"")</f>
        <v/>
      </c>
      <c r="N75" s="8">
        <f>IF(AND(ISNUMBER(M75),ISNUMBER(K75)),IF(M75&gt;0,K75/M75*100,""),"")</f>
        <v/>
      </c>
      <c r="O75" s="10">
        <f>IF(AND(ISNUMBER(A75),ISNUMBER(N75)),YEAR(A75)*100+MONTH(A75),"")</f>
        <v/>
      </c>
      <c r="P75" s="11">
        <f>IF(B75="","",IF(AND(H75&lt;&gt;"Y",H75&lt;&gt;"N",H75&lt;&gt;"S"),"Enter Y, N or S",IF(B75&lt;&gt;B74,"",IF(AND(ISNUMBER(A75),ISNUMBER(A74),A75&lt;A74),"Date before previous row",IF(AND(ISNUMBER(F75),ISNUMBER(F74),F75&lt;F74),"Odometer below previous row","")))))</f>
        <v/>
      </c>
    </row>
    <row r="76">
      <c r="A76" s="5" t="n"/>
      <c r="F76" s="6" t="n"/>
      <c r="G76" s="7" t="n"/>
      <c r="K76" s="8">
        <f>IF(OR(B76="",NOT(ISNUMBER(G76)),H76="S"),"",IF(B76&lt;&gt;B75,"",IF(OR(H75="Y",H75="S"),G76,IF(AND(H75="N",ISNUMBER(K75)),K75+G76,""))))</f>
        <v/>
      </c>
      <c r="L76" s="9">
        <f>IF(B76="","",IF(B76&lt;&gt;B75,"",IF(OR(H75="Y",H75="S"),F75,IF(H75="N",L75,""))))</f>
        <v/>
      </c>
      <c r="M76" s="9">
        <f>IF(AND(H76="Y",ISNUMBER(L76),ISNUMBER(F76)),F76-L76,"")</f>
        <v/>
      </c>
      <c r="N76" s="8">
        <f>IF(AND(ISNUMBER(M76),ISNUMBER(K76)),IF(M76&gt;0,K76/M76*100,""),"")</f>
        <v/>
      </c>
      <c r="O76" s="10">
        <f>IF(AND(ISNUMBER(A76),ISNUMBER(N76)),YEAR(A76)*100+MONTH(A76),"")</f>
        <v/>
      </c>
      <c r="P76" s="11">
        <f>IF(B76="","",IF(AND(H76&lt;&gt;"Y",H76&lt;&gt;"N",H76&lt;&gt;"S"),"Enter Y, N or S",IF(B76&lt;&gt;B75,"",IF(AND(ISNUMBER(A76),ISNUMBER(A75),A76&lt;A75),"Date before previous row",IF(AND(ISNUMBER(F76),ISNUMBER(F75),F76&lt;F75),"Odometer below previous row","")))))</f>
        <v/>
      </c>
    </row>
    <row r="77">
      <c r="A77" s="5" t="n"/>
      <c r="F77" s="6" t="n"/>
      <c r="G77" s="7" t="n"/>
      <c r="K77" s="8">
        <f>IF(OR(B77="",NOT(ISNUMBER(G77)),H77="S"),"",IF(B77&lt;&gt;B76,"",IF(OR(H76="Y",H76="S"),G77,IF(AND(H76="N",ISNUMBER(K76)),K76+G77,""))))</f>
        <v/>
      </c>
      <c r="L77" s="9">
        <f>IF(B77="","",IF(B77&lt;&gt;B76,"",IF(OR(H76="Y",H76="S"),F76,IF(H76="N",L76,""))))</f>
        <v/>
      </c>
      <c r="M77" s="9">
        <f>IF(AND(H77="Y",ISNUMBER(L77),ISNUMBER(F77)),F77-L77,"")</f>
        <v/>
      </c>
      <c r="N77" s="8">
        <f>IF(AND(ISNUMBER(M77),ISNUMBER(K77)),IF(M77&gt;0,K77/M77*100,""),"")</f>
        <v/>
      </c>
      <c r="O77" s="10">
        <f>IF(AND(ISNUMBER(A77),ISNUMBER(N77)),YEAR(A77)*100+MONTH(A77),"")</f>
        <v/>
      </c>
      <c r="P77" s="11">
        <f>IF(B77="","",IF(AND(H77&lt;&gt;"Y",H77&lt;&gt;"N",H77&lt;&gt;"S"),"Enter Y, N or S",IF(B77&lt;&gt;B76,"",IF(AND(ISNUMBER(A77),ISNUMBER(A76),A77&lt;A76),"Date before previous row",IF(AND(ISNUMBER(F77),ISNUMBER(F76),F77&lt;F76),"Odometer below previous row","")))))</f>
        <v/>
      </c>
    </row>
    <row r="78">
      <c r="A78" s="5" t="n"/>
      <c r="F78" s="6" t="n"/>
      <c r="G78" s="7" t="n"/>
      <c r="K78" s="8">
        <f>IF(OR(B78="",NOT(ISNUMBER(G78)),H78="S"),"",IF(B78&lt;&gt;B77,"",IF(OR(H77="Y",H77="S"),G78,IF(AND(H77="N",ISNUMBER(K77)),K77+G78,""))))</f>
        <v/>
      </c>
      <c r="L78" s="9">
        <f>IF(B78="","",IF(B78&lt;&gt;B77,"",IF(OR(H77="Y",H77="S"),F77,IF(H77="N",L77,""))))</f>
        <v/>
      </c>
      <c r="M78" s="9">
        <f>IF(AND(H78="Y",ISNUMBER(L78),ISNUMBER(F78)),F78-L78,"")</f>
        <v/>
      </c>
      <c r="N78" s="8">
        <f>IF(AND(ISNUMBER(M78),ISNUMBER(K78)),IF(M78&gt;0,K78/M78*100,""),"")</f>
        <v/>
      </c>
      <c r="O78" s="10">
        <f>IF(AND(ISNUMBER(A78),ISNUMBER(N78)),YEAR(A78)*100+MONTH(A78),"")</f>
        <v/>
      </c>
      <c r="P78" s="11">
        <f>IF(B78="","",IF(AND(H78&lt;&gt;"Y",H78&lt;&gt;"N",H78&lt;&gt;"S"),"Enter Y, N or S",IF(B78&lt;&gt;B77,"",IF(AND(ISNUMBER(A78),ISNUMBER(A77),A78&lt;A77),"Date before previous row",IF(AND(ISNUMBER(F78),ISNUMBER(F77),F78&lt;F77),"Odometer below previous row","")))))</f>
        <v/>
      </c>
    </row>
    <row r="79">
      <c r="A79" s="5" t="n"/>
      <c r="F79" s="6" t="n"/>
      <c r="G79" s="7" t="n"/>
      <c r="K79" s="8">
        <f>IF(OR(B79="",NOT(ISNUMBER(G79)),H79="S"),"",IF(B79&lt;&gt;B78,"",IF(OR(H78="Y",H78="S"),G79,IF(AND(H78="N",ISNUMBER(K78)),K78+G79,""))))</f>
        <v/>
      </c>
      <c r="L79" s="9">
        <f>IF(B79="","",IF(B79&lt;&gt;B78,"",IF(OR(H78="Y",H78="S"),F78,IF(H78="N",L78,""))))</f>
        <v/>
      </c>
      <c r="M79" s="9">
        <f>IF(AND(H79="Y",ISNUMBER(L79),ISNUMBER(F79)),F79-L79,"")</f>
        <v/>
      </c>
      <c r="N79" s="8">
        <f>IF(AND(ISNUMBER(M79),ISNUMBER(K79)),IF(M79&gt;0,K79/M79*100,""),"")</f>
        <v/>
      </c>
      <c r="O79" s="10">
        <f>IF(AND(ISNUMBER(A79),ISNUMBER(N79)),YEAR(A79)*100+MONTH(A79),"")</f>
        <v/>
      </c>
      <c r="P79" s="11">
        <f>IF(B79="","",IF(AND(H79&lt;&gt;"Y",H79&lt;&gt;"N",H79&lt;&gt;"S"),"Enter Y, N or S",IF(B79&lt;&gt;B78,"",IF(AND(ISNUMBER(A79),ISNUMBER(A78),A79&lt;A78),"Date before previous row",IF(AND(ISNUMBER(F79),ISNUMBER(F78),F79&lt;F78),"Odometer below previous row","")))))</f>
        <v/>
      </c>
    </row>
    <row r="80">
      <c r="A80" s="5" t="n"/>
      <c r="F80" s="6" t="n"/>
      <c r="G80" s="7" t="n"/>
      <c r="K80" s="8">
        <f>IF(OR(B80="",NOT(ISNUMBER(G80)),H80="S"),"",IF(B80&lt;&gt;B79,"",IF(OR(H79="Y",H79="S"),G80,IF(AND(H79="N",ISNUMBER(K79)),K79+G80,""))))</f>
        <v/>
      </c>
      <c r="L80" s="9">
        <f>IF(B80="","",IF(B80&lt;&gt;B79,"",IF(OR(H79="Y",H79="S"),F79,IF(H79="N",L79,""))))</f>
        <v/>
      </c>
      <c r="M80" s="9">
        <f>IF(AND(H80="Y",ISNUMBER(L80),ISNUMBER(F80)),F80-L80,"")</f>
        <v/>
      </c>
      <c r="N80" s="8">
        <f>IF(AND(ISNUMBER(M80),ISNUMBER(K80)),IF(M80&gt;0,K80/M80*100,""),"")</f>
        <v/>
      </c>
      <c r="O80" s="10">
        <f>IF(AND(ISNUMBER(A80),ISNUMBER(N80)),YEAR(A80)*100+MONTH(A80),"")</f>
        <v/>
      </c>
      <c r="P80" s="11">
        <f>IF(B80="","",IF(AND(H80&lt;&gt;"Y",H80&lt;&gt;"N",H80&lt;&gt;"S"),"Enter Y, N or S",IF(B80&lt;&gt;B79,"",IF(AND(ISNUMBER(A80),ISNUMBER(A79),A80&lt;A79),"Date before previous row",IF(AND(ISNUMBER(F80),ISNUMBER(F79),F80&lt;F79),"Odometer below previous row","")))))</f>
        <v/>
      </c>
    </row>
    <row r="81">
      <c r="A81" s="5" t="n"/>
      <c r="F81" s="6" t="n"/>
      <c r="G81" s="7" t="n"/>
      <c r="K81" s="8">
        <f>IF(OR(B81="",NOT(ISNUMBER(G81)),H81="S"),"",IF(B81&lt;&gt;B80,"",IF(OR(H80="Y",H80="S"),G81,IF(AND(H80="N",ISNUMBER(K80)),K80+G81,""))))</f>
        <v/>
      </c>
      <c r="L81" s="9">
        <f>IF(B81="","",IF(B81&lt;&gt;B80,"",IF(OR(H80="Y",H80="S"),F80,IF(H80="N",L80,""))))</f>
        <v/>
      </c>
      <c r="M81" s="9">
        <f>IF(AND(H81="Y",ISNUMBER(L81),ISNUMBER(F81)),F81-L81,"")</f>
        <v/>
      </c>
      <c r="N81" s="8">
        <f>IF(AND(ISNUMBER(M81),ISNUMBER(K81)),IF(M81&gt;0,K81/M81*100,""),"")</f>
        <v/>
      </c>
      <c r="O81" s="10">
        <f>IF(AND(ISNUMBER(A81),ISNUMBER(N81)),YEAR(A81)*100+MONTH(A81),"")</f>
        <v/>
      </c>
      <c r="P81" s="11">
        <f>IF(B81="","",IF(AND(H81&lt;&gt;"Y",H81&lt;&gt;"N",H81&lt;&gt;"S"),"Enter Y, N or S",IF(B81&lt;&gt;B80,"",IF(AND(ISNUMBER(A81),ISNUMBER(A80),A81&lt;A80),"Date before previous row",IF(AND(ISNUMBER(F81),ISNUMBER(F80),F81&lt;F80),"Odometer below previous row","")))))</f>
        <v/>
      </c>
    </row>
    <row r="82">
      <c r="A82" s="5" t="n"/>
      <c r="F82" s="6" t="n"/>
      <c r="G82" s="7" t="n"/>
      <c r="K82" s="8">
        <f>IF(OR(B82="",NOT(ISNUMBER(G82)),H82="S"),"",IF(B82&lt;&gt;B81,"",IF(OR(H81="Y",H81="S"),G82,IF(AND(H81="N",ISNUMBER(K81)),K81+G82,""))))</f>
        <v/>
      </c>
      <c r="L82" s="9">
        <f>IF(B82="","",IF(B82&lt;&gt;B81,"",IF(OR(H81="Y",H81="S"),F81,IF(H81="N",L81,""))))</f>
        <v/>
      </c>
      <c r="M82" s="9">
        <f>IF(AND(H82="Y",ISNUMBER(L82),ISNUMBER(F82)),F82-L82,"")</f>
        <v/>
      </c>
      <c r="N82" s="8">
        <f>IF(AND(ISNUMBER(M82),ISNUMBER(K82)),IF(M82&gt;0,K82/M82*100,""),"")</f>
        <v/>
      </c>
      <c r="O82" s="10">
        <f>IF(AND(ISNUMBER(A82),ISNUMBER(N82)),YEAR(A82)*100+MONTH(A82),"")</f>
        <v/>
      </c>
      <c r="P82" s="11">
        <f>IF(B82="","",IF(AND(H82&lt;&gt;"Y",H82&lt;&gt;"N",H82&lt;&gt;"S"),"Enter Y, N or S",IF(B82&lt;&gt;B81,"",IF(AND(ISNUMBER(A82),ISNUMBER(A81),A82&lt;A81),"Date before previous row",IF(AND(ISNUMBER(F82),ISNUMBER(F81),F82&lt;F81),"Odometer below previous row","")))))</f>
        <v/>
      </c>
    </row>
    <row r="83">
      <c r="A83" s="5" t="n"/>
      <c r="F83" s="6" t="n"/>
      <c r="G83" s="7" t="n"/>
      <c r="K83" s="8">
        <f>IF(OR(B83="",NOT(ISNUMBER(G83)),H83="S"),"",IF(B83&lt;&gt;B82,"",IF(OR(H82="Y",H82="S"),G83,IF(AND(H82="N",ISNUMBER(K82)),K82+G83,""))))</f>
        <v/>
      </c>
      <c r="L83" s="9">
        <f>IF(B83="","",IF(B83&lt;&gt;B82,"",IF(OR(H82="Y",H82="S"),F82,IF(H82="N",L82,""))))</f>
        <v/>
      </c>
      <c r="M83" s="9">
        <f>IF(AND(H83="Y",ISNUMBER(L83),ISNUMBER(F83)),F83-L83,"")</f>
        <v/>
      </c>
      <c r="N83" s="8">
        <f>IF(AND(ISNUMBER(M83),ISNUMBER(K83)),IF(M83&gt;0,K83/M83*100,""),"")</f>
        <v/>
      </c>
      <c r="O83" s="10">
        <f>IF(AND(ISNUMBER(A83),ISNUMBER(N83)),YEAR(A83)*100+MONTH(A83),"")</f>
        <v/>
      </c>
      <c r="P83" s="11">
        <f>IF(B83="","",IF(AND(H83&lt;&gt;"Y",H83&lt;&gt;"N",H83&lt;&gt;"S"),"Enter Y, N or S",IF(B83&lt;&gt;B82,"",IF(AND(ISNUMBER(A83),ISNUMBER(A82),A83&lt;A82),"Date before previous row",IF(AND(ISNUMBER(F83),ISNUMBER(F82),F83&lt;F82),"Odometer below previous row","")))))</f>
        <v/>
      </c>
    </row>
    <row r="84">
      <c r="A84" s="5" t="n"/>
      <c r="F84" s="6" t="n"/>
      <c r="G84" s="7" t="n"/>
      <c r="K84" s="8">
        <f>IF(OR(B84="",NOT(ISNUMBER(G84)),H84="S"),"",IF(B84&lt;&gt;B83,"",IF(OR(H83="Y",H83="S"),G84,IF(AND(H83="N",ISNUMBER(K83)),K83+G84,""))))</f>
        <v/>
      </c>
      <c r="L84" s="9">
        <f>IF(B84="","",IF(B84&lt;&gt;B83,"",IF(OR(H83="Y",H83="S"),F83,IF(H83="N",L83,""))))</f>
        <v/>
      </c>
      <c r="M84" s="9">
        <f>IF(AND(H84="Y",ISNUMBER(L84),ISNUMBER(F84)),F84-L84,"")</f>
        <v/>
      </c>
      <c r="N84" s="8">
        <f>IF(AND(ISNUMBER(M84),ISNUMBER(K84)),IF(M84&gt;0,K84/M84*100,""),"")</f>
        <v/>
      </c>
      <c r="O84" s="10">
        <f>IF(AND(ISNUMBER(A84),ISNUMBER(N84)),YEAR(A84)*100+MONTH(A84),"")</f>
        <v/>
      </c>
      <c r="P84" s="11">
        <f>IF(B84="","",IF(AND(H84&lt;&gt;"Y",H84&lt;&gt;"N",H84&lt;&gt;"S"),"Enter Y, N or S",IF(B84&lt;&gt;B83,"",IF(AND(ISNUMBER(A84),ISNUMBER(A83),A84&lt;A83),"Date before previous row",IF(AND(ISNUMBER(F84),ISNUMBER(F83),F84&lt;F83),"Odometer below previous row","")))))</f>
        <v/>
      </c>
    </row>
    <row r="85">
      <c r="A85" s="5" t="n"/>
      <c r="F85" s="6" t="n"/>
      <c r="G85" s="7" t="n"/>
      <c r="K85" s="8">
        <f>IF(OR(B85="",NOT(ISNUMBER(G85)),H85="S"),"",IF(B85&lt;&gt;B84,"",IF(OR(H84="Y",H84="S"),G85,IF(AND(H84="N",ISNUMBER(K84)),K84+G85,""))))</f>
        <v/>
      </c>
      <c r="L85" s="9">
        <f>IF(B85="","",IF(B85&lt;&gt;B84,"",IF(OR(H84="Y",H84="S"),F84,IF(H84="N",L84,""))))</f>
        <v/>
      </c>
      <c r="M85" s="9">
        <f>IF(AND(H85="Y",ISNUMBER(L85),ISNUMBER(F85)),F85-L85,"")</f>
        <v/>
      </c>
      <c r="N85" s="8">
        <f>IF(AND(ISNUMBER(M85),ISNUMBER(K85)),IF(M85&gt;0,K85/M85*100,""),"")</f>
        <v/>
      </c>
      <c r="O85" s="10">
        <f>IF(AND(ISNUMBER(A85),ISNUMBER(N85)),YEAR(A85)*100+MONTH(A85),"")</f>
        <v/>
      </c>
      <c r="P85" s="11">
        <f>IF(B85="","",IF(AND(H85&lt;&gt;"Y",H85&lt;&gt;"N",H85&lt;&gt;"S"),"Enter Y, N or S",IF(B85&lt;&gt;B84,"",IF(AND(ISNUMBER(A85),ISNUMBER(A84),A85&lt;A84),"Date before previous row",IF(AND(ISNUMBER(F85),ISNUMBER(F84),F85&lt;F84),"Odometer below previous row","")))))</f>
        <v/>
      </c>
    </row>
    <row r="86">
      <c r="A86" s="5" t="n"/>
      <c r="F86" s="6" t="n"/>
      <c r="G86" s="7" t="n"/>
      <c r="K86" s="8">
        <f>IF(OR(B86="",NOT(ISNUMBER(G86)),H86="S"),"",IF(B86&lt;&gt;B85,"",IF(OR(H85="Y",H85="S"),G86,IF(AND(H85="N",ISNUMBER(K85)),K85+G86,""))))</f>
        <v/>
      </c>
      <c r="L86" s="9">
        <f>IF(B86="","",IF(B86&lt;&gt;B85,"",IF(OR(H85="Y",H85="S"),F85,IF(H85="N",L85,""))))</f>
        <v/>
      </c>
      <c r="M86" s="9">
        <f>IF(AND(H86="Y",ISNUMBER(L86),ISNUMBER(F86)),F86-L86,"")</f>
        <v/>
      </c>
      <c r="N86" s="8">
        <f>IF(AND(ISNUMBER(M86),ISNUMBER(K86)),IF(M86&gt;0,K86/M86*100,""),"")</f>
        <v/>
      </c>
      <c r="O86" s="10">
        <f>IF(AND(ISNUMBER(A86),ISNUMBER(N86)),YEAR(A86)*100+MONTH(A86),"")</f>
        <v/>
      </c>
      <c r="P86" s="11">
        <f>IF(B86="","",IF(AND(H86&lt;&gt;"Y",H86&lt;&gt;"N",H86&lt;&gt;"S"),"Enter Y, N or S",IF(B86&lt;&gt;B85,"",IF(AND(ISNUMBER(A86),ISNUMBER(A85),A86&lt;A85),"Date before previous row",IF(AND(ISNUMBER(F86),ISNUMBER(F85),F86&lt;F85),"Odometer below previous row","")))))</f>
        <v/>
      </c>
    </row>
    <row r="87">
      <c r="A87" s="5" t="n"/>
      <c r="F87" s="6" t="n"/>
      <c r="G87" s="7" t="n"/>
      <c r="K87" s="8">
        <f>IF(OR(B87="",NOT(ISNUMBER(G87)),H87="S"),"",IF(B87&lt;&gt;B86,"",IF(OR(H86="Y",H86="S"),G87,IF(AND(H86="N",ISNUMBER(K86)),K86+G87,""))))</f>
        <v/>
      </c>
      <c r="L87" s="9">
        <f>IF(B87="","",IF(B87&lt;&gt;B86,"",IF(OR(H86="Y",H86="S"),F86,IF(H86="N",L86,""))))</f>
        <v/>
      </c>
      <c r="M87" s="9">
        <f>IF(AND(H87="Y",ISNUMBER(L87),ISNUMBER(F87)),F87-L87,"")</f>
        <v/>
      </c>
      <c r="N87" s="8">
        <f>IF(AND(ISNUMBER(M87),ISNUMBER(K87)),IF(M87&gt;0,K87/M87*100,""),"")</f>
        <v/>
      </c>
      <c r="O87" s="10">
        <f>IF(AND(ISNUMBER(A87),ISNUMBER(N87)),YEAR(A87)*100+MONTH(A87),"")</f>
        <v/>
      </c>
      <c r="P87" s="11">
        <f>IF(B87="","",IF(AND(H87&lt;&gt;"Y",H87&lt;&gt;"N",H87&lt;&gt;"S"),"Enter Y, N or S",IF(B87&lt;&gt;B86,"",IF(AND(ISNUMBER(A87),ISNUMBER(A86),A87&lt;A86),"Date before previous row",IF(AND(ISNUMBER(F87),ISNUMBER(F86),F87&lt;F86),"Odometer below previous row","")))))</f>
        <v/>
      </c>
    </row>
    <row r="88">
      <c r="A88" s="5" t="n"/>
      <c r="F88" s="6" t="n"/>
      <c r="G88" s="7" t="n"/>
      <c r="K88" s="8">
        <f>IF(OR(B88="",NOT(ISNUMBER(G88)),H88="S"),"",IF(B88&lt;&gt;B87,"",IF(OR(H87="Y",H87="S"),G88,IF(AND(H87="N",ISNUMBER(K87)),K87+G88,""))))</f>
        <v/>
      </c>
      <c r="L88" s="9">
        <f>IF(B88="","",IF(B88&lt;&gt;B87,"",IF(OR(H87="Y",H87="S"),F87,IF(H87="N",L87,""))))</f>
        <v/>
      </c>
      <c r="M88" s="9">
        <f>IF(AND(H88="Y",ISNUMBER(L88),ISNUMBER(F88)),F88-L88,"")</f>
        <v/>
      </c>
      <c r="N88" s="8">
        <f>IF(AND(ISNUMBER(M88),ISNUMBER(K88)),IF(M88&gt;0,K88/M88*100,""),"")</f>
        <v/>
      </c>
      <c r="O88" s="10">
        <f>IF(AND(ISNUMBER(A88),ISNUMBER(N88)),YEAR(A88)*100+MONTH(A88),"")</f>
        <v/>
      </c>
      <c r="P88" s="11">
        <f>IF(B88="","",IF(AND(H88&lt;&gt;"Y",H88&lt;&gt;"N",H88&lt;&gt;"S"),"Enter Y, N or S",IF(B88&lt;&gt;B87,"",IF(AND(ISNUMBER(A88),ISNUMBER(A87),A88&lt;A87),"Date before previous row",IF(AND(ISNUMBER(F88),ISNUMBER(F87),F88&lt;F87),"Odometer below previous row","")))))</f>
        <v/>
      </c>
    </row>
    <row r="89">
      <c r="A89" s="5" t="n"/>
      <c r="F89" s="6" t="n"/>
      <c r="G89" s="7" t="n"/>
      <c r="K89" s="8">
        <f>IF(OR(B89="",NOT(ISNUMBER(G89)),H89="S"),"",IF(B89&lt;&gt;B88,"",IF(OR(H88="Y",H88="S"),G89,IF(AND(H88="N",ISNUMBER(K88)),K88+G89,""))))</f>
        <v/>
      </c>
      <c r="L89" s="9">
        <f>IF(B89="","",IF(B89&lt;&gt;B88,"",IF(OR(H88="Y",H88="S"),F88,IF(H88="N",L88,""))))</f>
        <v/>
      </c>
      <c r="M89" s="9">
        <f>IF(AND(H89="Y",ISNUMBER(L89),ISNUMBER(F89)),F89-L89,"")</f>
        <v/>
      </c>
      <c r="N89" s="8">
        <f>IF(AND(ISNUMBER(M89),ISNUMBER(K89)),IF(M89&gt;0,K89/M89*100,""),"")</f>
        <v/>
      </c>
      <c r="O89" s="10">
        <f>IF(AND(ISNUMBER(A89),ISNUMBER(N89)),YEAR(A89)*100+MONTH(A89),"")</f>
        <v/>
      </c>
      <c r="P89" s="11">
        <f>IF(B89="","",IF(AND(H89&lt;&gt;"Y",H89&lt;&gt;"N",H89&lt;&gt;"S"),"Enter Y, N or S",IF(B89&lt;&gt;B88,"",IF(AND(ISNUMBER(A89),ISNUMBER(A88),A89&lt;A88),"Date before previous row",IF(AND(ISNUMBER(F89),ISNUMBER(F88),F89&lt;F88),"Odometer below previous row","")))))</f>
        <v/>
      </c>
    </row>
    <row r="90">
      <c r="A90" s="5" t="n"/>
      <c r="F90" s="6" t="n"/>
      <c r="G90" s="7" t="n"/>
      <c r="K90" s="8">
        <f>IF(OR(B90="",NOT(ISNUMBER(G90)),H90="S"),"",IF(B90&lt;&gt;B89,"",IF(OR(H89="Y",H89="S"),G90,IF(AND(H89="N",ISNUMBER(K89)),K89+G90,""))))</f>
        <v/>
      </c>
      <c r="L90" s="9">
        <f>IF(B90="","",IF(B90&lt;&gt;B89,"",IF(OR(H89="Y",H89="S"),F89,IF(H89="N",L89,""))))</f>
        <v/>
      </c>
      <c r="M90" s="9">
        <f>IF(AND(H90="Y",ISNUMBER(L90),ISNUMBER(F90)),F90-L90,"")</f>
        <v/>
      </c>
      <c r="N90" s="8">
        <f>IF(AND(ISNUMBER(M90),ISNUMBER(K90)),IF(M90&gt;0,K90/M90*100,""),"")</f>
        <v/>
      </c>
      <c r="O90" s="10">
        <f>IF(AND(ISNUMBER(A90),ISNUMBER(N90)),YEAR(A90)*100+MONTH(A90),"")</f>
        <v/>
      </c>
      <c r="P90" s="11">
        <f>IF(B90="","",IF(AND(H90&lt;&gt;"Y",H90&lt;&gt;"N",H90&lt;&gt;"S"),"Enter Y, N or S",IF(B90&lt;&gt;B89,"",IF(AND(ISNUMBER(A90),ISNUMBER(A89),A90&lt;A89),"Date before previous row",IF(AND(ISNUMBER(F90),ISNUMBER(F89),F90&lt;F89),"Odometer below previous row","")))))</f>
        <v/>
      </c>
    </row>
    <row r="91">
      <c r="A91" s="5" t="n"/>
      <c r="F91" s="6" t="n"/>
      <c r="G91" s="7" t="n"/>
      <c r="K91" s="8">
        <f>IF(OR(B91="",NOT(ISNUMBER(G91)),H91="S"),"",IF(B91&lt;&gt;B90,"",IF(OR(H90="Y",H90="S"),G91,IF(AND(H90="N",ISNUMBER(K90)),K90+G91,""))))</f>
        <v/>
      </c>
      <c r="L91" s="9">
        <f>IF(B91="","",IF(B91&lt;&gt;B90,"",IF(OR(H90="Y",H90="S"),F90,IF(H90="N",L90,""))))</f>
        <v/>
      </c>
      <c r="M91" s="9">
        <f>IF(AND(H91="Y",ISNUMBER(L91),ISNUMBER(F91)),F91-L91,"")</f>
        <v/>
      </c>
      <c r="N91" s="8">
        <f>IF(AND(ISNUMBER(M91),ISNUMBER(K91)),IF(M91&gt;0,K91/M91*100,""),"")</f>
        <v/>
      </c>
      <c r="O91" s="10">
        <f>IF(AND(ISNUMBER(A91),ISNUMBER(N91)),YEAR(A91)*100+MONTH(A91),"")</f>
        <v/>
      </c>
      <c r="P91" s="11">
        <f>IF(B91="","",IF(AND(H91&lt;&gt;"Y",H91&lt;&gt;"N",H91&lt;&gt;"S"),"Enter Y, N or S",IF(B91&lt;&gt;B90,"",IF(AND(ISNUMBER(A91),ISNUMBER(A90),A91&lt;A90),"Date before previous row",IF(AND(ISNUMBER(F91),ISNUMBER(F90),F91&lt;F90),"Odometer below previous row","")))))</f>
        <v/>
      </c>
    </row>
    <row r="92">
      <c r="A92" s="5" t="n"/>
      <c r="F92" s="6" t="n"/>
      <c r="G92" s="7" t="n"/>
      <c r="K92" s="8">
        <f>IF(OR(B92="",NOT(ISNUMBER(G92)),H92="S"),"",IF(B92&lt;&gt;B91,"",IF(OR(H91="Y",H91="S"),G92,IF(AND(H91="N",ISNUMBER(K91)),K91+G92,""))))</f>
        <v/>
      </c>
      <c r="L92" s="9">
        <f>IF(B92="","",IF(B92&lt;&gt;B91,"",IF(OR(H91="Y",H91="S"),F91,IF(H91="N",L91,""))))</f>
        <v/>
      </c>
      <c r="M92" s="9">
        <f>IF(AND(H92="Y",ISNUMBER(L92),ISNUMBER(F92)),F92-L92,"")</f>
        <v/>
      </c>
      <c r="N92" s="8">
        <f>IF(AND(ISNUMBER(M92),ISNUMBER(K92)),IF(M92&gt;0,K92/M92*100,""),"")</f>
        <v/>
      </c>
      <c r="O92" s="10">
        <f>IF(AND(ISNUMBER(A92),ISNUMBER(N92)),YEAR(A92)*100+MONTH(A92),"")</f>
        <v/>
      </c>
      <c r="P92" s="11">
        <f>IF(B92="","",IF(AND(H92&lt;&gt;"Y",H92&lt;&gt;"N",H92&lt;&gt;"S"),"Enter Y, N or S",IF(B92&lt;&gt;B91,"",IF(AND(ISNUMBER(A92),ISNUMBER(A91),A92&lt;A91),"Date before previous row",IF(AND(ISNUMBER(F92),ISNUMBER(F91),F92&lt;F91),"Odometer below previous row","")))))</f>
        <v/>
      </c>
    </row>
    <row r="93">
      <c r="A93" s="5" t="n"/>
      <c r="F93" s="6" t="n"/>
      <c r="G93" s="7" t="n"/>
      <c r="K93" s="8">
        <f>IF(OR(B93="",NOT(ISNUMBER(G93)),H93="S"),"",IF(B93&lt;&gt;B92,"",IF(OR(H92="Y",H92="S"),G93,IF(AND(H92="N",ISNUMBER(K92)),K92+G93,""))))</f>
        <v/>
      </c>
      <c r="L93" s="9">
        <f>IF(B93="","",IF(B93&lt;&gt;B92,"",IF(OR(H92="Y",H92="S"),F92,IF(H92="N",L92,""))))</f>
        <v/>
      </c>
      <c r="M93" s="9">
        <f>IF(AND(H93="Y",ISNUMBER(L93),ISNUMBER(F93)),F93-L93,"")</f>
        <v/>
      </c>
      <c r="N93" s="8">
        <f>IF(AND(ISNUMBER(M93),ISNUMBER(K93)),IF(M93&gt;0,K93/M93*100,""),"")</f>
        <v/>
      </c>
      <c r="O93" s="10">
        <f>IF(AND(ISNUMBER(A93),ISNUMBER(N93)),YEAR(A93)*100+MONTH(A93),"")</f>
        <v/>
      </c>
      <c r="P93" s="11">
        <f>IF(B93="","",IF(AND(H93&lt;&gt;"Y",H93&lt;&gt;"N",H93&lt;&gt;"S"),"Enter Y, N or S",IF(B93&lt;&gt;B92,"",IF(AND(ISNUMBER(A93),ISNUMBER(A92),A93&lt;A92),"Date before previous row",IF(AND(ISNUMBER(F93),ISNUMBER(F92),F93&lt;F92),"Odometer below previous row","")))))</f>
        <v/>
      </c>
    </row>
    <row r="94">
      <c r="A94" s="5" t="n"/>
      <c r="F94" s="6" t="n"/>
      <c r="G94" s="7" t="n"/>
      <c r="K94" s="8">
        <f>IF(OR(B94="",NOT(ISNUMBER(G94)),H94="S"),"",IF(B94&lt;&gt;B93,"",IF(OR(H93="Y",H93="S"),G94,IF(AND(H93="N",ISNUMBER(K93)),K93+G94,""))))</f>
        <v/>
      </c>
      <c r="L94" s="9">
        <f>IF(B94="","",IF(B94&lt;&gt;B93,"",IF(OR(H93="Y",H93="S"),F93,IF(H93="N",L93,""))))</f>
        <v/>
      </c>
      <c r="M94" s="9">
        <f>IF(AND(H94="Y",ISNUMBER(L94),ISNUMBER(F94)),F94-L94,"")</f>
        <v/>
      </c>
      <c r="N94" s="8">
        <f>IF(AND(ISNUMBER(M94),ISNUMBER(K94)),IF(M94&gt;0,K94/M94*100,""),"")</f>
        <v/>
      </c>
      <c r="O94" s="10">
        <f>IF(AND(ISNUMBER(A94),ISNUMBER(N94)),YEAR(A94)*100+MONTH(A94),"")</f>
        <v/>
      </c>
      <c r="P94" s="11">
        <f>IF(B94="","",IF(AND(H94&lt;&gt;"Y",H94&lt;&gt;"N",H94&lt;&gt;"S"),"Enter Y, N or S",IF(B94&lt;&gt;B93,"",IF(AND(ISNUMBER(A94),ISNUMBER(A93),A94&lt;A93),"Date before previous row",IF(AND(ISNUMBER(F94),ISNUMBER(F93),F94&lt;F93),"Odometer below previous row","")))))</f>
        <v/>
      </c>
    </row>
    <row r="95">
      <c r="A95" s="5" t="n"/>
      <c r="F95" s="6" t="n"/>
      <c r="G95" s="7" t="n"/>
      <c r="K95" s="8">
        <f>IF(OR(B95="",NOT(ISNUMBER(G95)),H95="S"),"",IF(B95&lt;&gt;B94,"",IF(OR(H94="Y",H94="S"),G95,IF(AND(H94="N",ISNUMBER(K94)),K94+G95,""))))</f>
        <v/>
      </c>
      <c r="L95" s="9">
        <f>IF(B95="","",IF(B95&lt;&gt;B94,"",IF(OR(H94="Y",H94="S"),F94,IF(H94="N",L94,""))))</f>
        <v/>
      </c>
      <c r="M95" s="9">
        <f>IF(AND(H95="Y",ISNUMBER(L95),ISNUMBER(F95)),F95-L95,"")</f>
        <v/>
      </c>
      <c r="N95" s="8">
        <f>IF(AND(ISNUMBER(M95),ISNUMBER(K95)),IF(M95&gt;0,K95/M95*100,""),"")</f>
        <v/>
      </c>
      <c r="O95" s="10">
        <f>IF(AND(ISNUMBER(A95),ISNUMBER(N95)),YEAR(A95)*100+MONTH(A95),"")</f>
        <v/>
      </c>
      <c r="P95" s="11">
        <f>IF(B95="","",IF(AND(H95&lt;&gt;"Y",H95&lt;&gt;"N",H95&lt;&gt;"S"),"Enter Y, N or S",IF(B95&lt;&gt;B94,"",IF(AND(ISNUMBER(A95),ISNUMBER(A94),A95&lt;A94),"Date before previous row",IF(AND(ISNUMBER(F95),ISNUMBER(F94),F95&lt;F94),"Odometer below previous row","")))))</f>
        <v/>
      </c>
    </row>
    <row r="96">
      <c r="A96" s="5" t="n"/>
      <c r="F96" s="6" t="n"/>
      <c r="G96" s="7" t="n"/>
      <c r="K96" s="8">
        <f>IF(OR(B96="",NOT(ISNUMBER(G96)),H96="S"),"",IF(B96&lt;&gt;B95,"",IF(OR(H95="Y",H95="S"),G96,IF(AND(H95="N",ISNUMBER(K95)),K95+G96,""))))</f>
        <v/>
      </c>
      <c r="L96" s="9">
        <f>IF(B96="","",IF(B96&lt;&gt;B95,"",IF(OR(H95="Y",H95="S"),F95,IF(H95="N",L95,""))))</f>
        <v/>
      </c>
      <c r="M96" s="9">
        <f>IF(AND(H96="Y",ISNUMBER(L96),ISNUMBER(F96)),F96-L96,"")</f>
        <v/>
      </c>
      <c r="N96" s="8">
        <f>IF(AND(ISNUMBER(M96),ISNUMBER(K96)),IF(M96&gt;0,K96/M96*100,""),"")</f>
        <v/>
      </c>
      <c r="O96" s="10">
        <f>IF(AND(ISNUMBER(A96),ISNUMBER(N96)),YEAR(A96)*100+MONTH(A96),"")</f>
        <v/>
      </c>
      <c r="P96" s="11">
        <f>IF(B96="","",IF(AND(H96&lt;&gt;"Y",H96&lt;&gt;"N",H96&lt;&gt;"S"),"Enter Y, N or S",IF(B96&lt;&gt;B95,"",IF(AND(ISNUMBER(A96),ISNUMBER(A95),A96&lt;A95),"Date before previous row",IF(AND(ISNUMBER(F96),ISNUMBER(F95),F96&lt;F95),"Odometer below previous row","")))))</f>
        <v/>
      </c>
    </row>
    <row r="97">
      <c r="A97" s="5" t="n"/>
      <c r="F97" s="6" t="n"/>
      <c r="G97" s="7" t="n"/>
      <c r="K97" s="8">
        <f>IF(OR(B97="",NOT(ISNUMBER(G97)),H97="S"),"",IF(B97&lt;&gt;B96,"",IF(OR(H96="Y",H96="S"),G97,IF(AND(H96="N",ISNUMBER(K96)),K96+G97,""))))</f>
        <v/>
      </c>
      <c r="L97" s="9">
        <f>IF(B97="","",IF(B97&lt;&gt;B96,"",IF(OR(H96="Y",H96="S"),F96,IF(H96="N",L96,""))))</f>
        <v/>
      </c>
      <c r="M97" s="9">
        <f>IF(AND(H97="Y",ISNUMBER(L97),ISNUMBER(F97)),F97-L97,"")</f>
        <v/>
      </c>
      <c r="N97" s="8">
        <f>IF(AND(ISNUMBER(M97),ISNUMBER(K97)),IF(M97&gt;0,K97/M97*100,""),"")</f>
        <v/>
      </c>
      <c r="O97" s="10">
        <f>IF(AND(ISNUMBER(A97),ISNUMBER(N97)),YEAR(A97)*100+MONTH(A97),"")</f>
        <v/>
      </c>
      <c r="P97" s="11">
        <f>IF(B97="","",IF(AND(H97&lt;&gt;"Y",H97&lt;&gt;"N",H97&lt;&gt;"S"),"Enter Y, N or S",IF(B97&lt;&gt;B96,"",IF(AND(ISNUMBER(A97),ISNUMBER(A96),A97&lt;A96),"Date before previous row",IF(AND(ISNUMBER(F97),ISNUMBER(F96),F97&lt;F96),"Odometer below previous row","")))))</f>
        <v/>
      </c>
    </row>
    <row r="98">
      <c r="A98" s="5" t="n"/>
      <c r="F98" s="6" t="n"/>
      <c r="G98" s="7" t="n"/>
      <c r="K98" s="8">
        <f>IF(OR(B98="",NOT(ISNUMBER(G98)),H98="S"),"",IF(B98&lt;&gt;B97,"",IF(OR(H97="Y",H97="S"),G98,IF(AND(H97="N",ISNUMBER(K97)),K97+G98,""))))</f>
        <v/>
      </c>
      <c r="L98" s="9">
        <f>IF(B98="","",IF(B98&lt;&gt;B97,"",IF(OR(H97="Y",H97="S"),F97,IF(H97="N",L97,""))))</f>
        <v/>
      </c>
      <c r="M98" s="9">
        <f>IF(AND(H98="Y",ISNUMBER(L98),ISNUMBER(F98)),F98-L98,"")</f>
        <v/>
      </c>
      <c r="N98" s="8">
        <f>IF(AND(ISNUMBER(M98),ISNUMBER(K98)),IF(M98&gt;0,K98/M98*100,""),"")</f>
        <v/>
      </c>
      <c r="O98" s="10">
        <f>IF(AND(ISNUMBER(A98),ISNUMBER(N98)),YEAR(A98)*100+MONTH(A98),"")</f>
        <v/>
      </c>
      <c r="P98" s="11">
        <f>IF(B98="","",IF(AND(H98&lt;&gt;"Y",H98&lt;&gt;"N",H98&lt;&gt;"S"),"Enter Y, N or S",IF(B98&lt;&gt;B97,"",IF(AND(ISNUMBER(A98),ISNUMBER(A97),A98&lt;A97),"Date before previous row",IF(AND(ISNUMBER(F98),ISNUMBER(F97),F98&lt;F97),"Odometer below previous row","")))))</f>
        <v/>
      </c>
    </row>
    <row r="99">
      <c r="A99" s="5" t="n"/>
      <c r="F99" s="6" t="n"/>
      <c r="G99" s="7" t="n"/>
      <c r="K99" s="8">
        <f>IF(OR(B99="",NOT(ISNUMBER(G99)),H99="S"),"",IF(B99&lt;&gt;B98,"",IF(OR(H98="Y",H98="S"),G99,IF(AND(H98="N",ISNUMBER(K98)),K98+G99,""))))</f>
        <v/>
      </c>
      <c r="L99" s="9">
        <f>IF(B99="","",IF(B99&lt;&gt;B98,"",IF(OR(H98="Y",H98="S"),F98,IF(H98="N",L98,""))))</f>
        <v/>
      </c>
      <c r="M99" s="9">
        <f>IF(AND(H99="Y",ISNUMBER(L99),ISNUMBER(F99)),F99-L99,"")</f>
        <v/>
      </c>
      <c r="N99" s="8">
        <f>IF(AND(ISNUMBER(M99),ISNUMBER(K99)),IF(M99&gt;0,K99/M99*100,""),"")</f>
        <v/>
      </c>
      <c r="O99" s="10">
        <f>IF(AND(ISNUMBER(A99),ISNUMBER(N99)),YEAR(A99)*100+MONTH(A99),"")</f>
        <v/>
      </c>
      <c r="P99" s="11">
        <f>IF(B99="","",IF(AND(H99&lt;&gt;"Y",H99&lt;&gt;"N",H99&lt;&gt;"S"),"Enter Y, N or S",IF(B99&lt;&gt;B98,"",IF(AND(ISNUMBER(A99),ISNUMBER(A98),A99&lt;A98),"Date before previous row",IF(AND(ISNUMBER(F99),ISNUMBER(F98),F99&lt;F98),"Odometer below previous row","")))))</f>
        <v/>
      </c>
    </row>
    <row r="100">
      <c r="A100" s="5" t="n"/>
      <c r="F100" s="6" t="n"/>
      <c r="G100" s="7" t="n"/>
      <c r="K100" s="8">
        <f>IF(OR(B100="",NOT(ISNUMBER(G100)),H100="S"),"",IF(B100&lt;&gt;B99,"",IF(OR(H99="Y",H99="S"),G100,IF(AND(H99="N",ISNUMBER(K99)),K99+G100,""))))</f>
        <v/>
      </c>
      <c r="L100" s="9">
        <f>IF(B100="","",IF(B100&lt;&gt;B99,"",IF(OR(H99="Y",H99="S"),F99,IF(H99="N",L99,""))))</f>
        <v/>
      </c>
      <c r="M100" s="9">
        <f>IF(AND(H100="Y",ISNUMBER(L100),ISNUMBER(F100)),F100-L100,"")</f>
        <v/>
      </c>
      <c r="N100" s="8">
        <f>IF(AND(ISNUMBER(M100),ISNUMBER(K100)),IF(M100&gt;0,K100/M100*100,""),"")</f>
        <v/>
      </c>
      <c r="O100" s="10">
        <f>IF(AND(ISNUMBER(A100),ISNUMBER(N100)),YEAR(A100)*100+MONTH(A100),"")</f>
        <v/>
      </c>
      <c r="P100" s="11">
        <f>IF(B100="","",IF(AND(H100&lt;&gt;"Y",H100&lt;&gt;"N",H100&lt;&gt;"S"),"Enter Y, N or S",IF(B100&lt;&gt;B99,"",IF(AND(ISNUMBER(A100),ISNUMBER(A99),A100&lt;A99),"Date before previous row",IF(AND(ISNUMBER(F100),ISNUMBER(F99),F100&lt;F99),"Odometer below previous row","")))))</f>
        <v/>
      </c>
    </row>
    <row r="101">
      <c r="A101" s="5" t="n"/>
      <c r="F101" s="6" t="n"/>
      <c r="G101" s="7" t="n"/>
      <c r="K101" s="8">
        <f>IF(OR(B101="",NOT(ISNUMBER(G101)),H101="S"),"",IF(B101&lt;&gt;B100,"",IF(OR(H100="Y",H100="S"),G101,IF(AND(H100="N",ISNUMBER(K100)),K100+G101,""))))</f>
        <v/>
      </c>
      <c r="L101" s="9">
        <f>IF(B101="","",IF(B101&lt;&gt;B100,"",IF(OR(H100="Y",H100="S"),F100,IF(H100="N",L100,""))))</f>
        <v/>
      </c>
      <c r="M101" s="9">
        <f>IF(AND(H101="Y",ISNUMBER(L101),ISNUMBER(F101)),F101-L101,"")</f>
        <v/>
      </c>
      <c r="N101" s="8">
        <f>IF(AND(ISNUMBER(M101),ISNUMBER(K101)),IF(M101&gt;0,K101/M101*100,""),"")</f>
        <v/>
      </c>
      <c r="O101" s="10">
        <f>IF(AND(ISNUMBER(A101),ISNUMBER(N101)),YEAR(A101)*100+MONTH(A101),"")</f>
        <v/>
      </c>
      <c r="P101" s="11">
        <f>IF(B101="","",IF(AND(H101&lt;&gt;"Y",H101&lt;&gt;"N",H101&lt;&gt;"S"),"Enter Y, N or S",IF(B101&lt;&gt;B100,"",IF(AND(ISNUMBER(A101),ISNUMBER(A100),A101&lt;A100),"Date before previous row",IF(AND(ISNUMBER(F101),ISNUMBER(F100),F101&lt;F100),"Odometer below previous row","")))))</f>
        <v/>
      </c>
    </row>
    <row r="102">
      <c r="A102" s="5" t="n"/>
      <c r="F102" s="6" t="n"/>
      <c r="G102" s="7" t="n"/>
      <c r="K102" s="8">
        <f>IF(OR(B102="",NOT(ISNUMBER(G102)),H102="S"),"",IF(B102&lt;&gt;B101,"",IF(OR(H101="Y",H101="S"),G102,IF(AND(H101="N",ISNUMBER(K101)),K101+G102,""))))</f>
        <v/>
      </c>
      <c r="L102" s="9">
        <f>IF(B102="","",IF(B102&lt;&gt;B101,"",IF(OR(H101="Y",H101="S"),F101,IF(H101="N",L101,""))))</f>
        <v/>
      </c>
      <c r="M102" s="9">
        <f>IF(AND(H102="Y",ISNUMBER(L102),ISNUMBER(F102)),F102-L102,"")</f>
        <v/>
      </c>
      <c r="N102" s="8">
        <f>IF(AND(ISNUMBER(M102),ISNUMBER(K102)),IF(M102&gt;0,K102/M102*100,""),"")</f>
        <v/>
      </c>
      <c r="O102" s="10">
        <f>IF(AND(ISNUMBER(A102),ISNUMBER(N102)),YEAR(A102)*100+MONTH(A102),"")</f>
        <v/>
      </c>
      <c r="P102" s="11">
        <f>IF(B102="","",IF(AND(H102&lt;&gt;"Y",H102&lt;&gt;"N",H102&lt;&gt;"S"),"Enter Y, N or S",IF(B102&lt;&gt;B101,"",IF(AND(ISNUMBER(A102),ISNUMBER(A101),A102&lt;A101),"Date before previous row",IF(AND(ISNUMBER(F102),ISNUMBER(F101),F102&lt;F101),"Odometer below previous row","")))))</f>
        <v/>
      </c>
    </row>
    <row r="103">
      <c r="A103" s="5" t="n"/>
      <c r="F103" s="6" t="n"/>
      <c r="G103" s="7" t="n"/>
      <c r="K103" s="8">
        <f>IF(OR(B103="",NOT(ISNUMBER(G103)),H103="S"),"",IF(B103&lt;&gt;B102,"",IF(OR(H102="Y",H102="S"),G103,IF(AND(H102="N",ISNUMBER(K102)),K102+G103,""))))</f>
        <v/>
      </c>
      <c r="L103" s="9">
        <f>IF(B103="","",IF(B103&lt;&gt;B102,"",IF(OR(H102="Y",H102="S"),F102,IF(H102="N",L102,""))))</f>
        <v/>
      </c>
      <c r="M103" s="9">
        <f>IF(AND(H103="Y",ISNUMBER(L103),ISNUMBER(F103)),F103-L103,"")</f>
        <v/>
      </c>
      <c r="N103" s="8">
        <f>IF(AND(ISNUMBER(M103),ISNUMBER(K103)),IF(M103&gt;0,K103/M103*100,""),"")</f>
        <v/>
      </c>
      <c r="O103" s="10">
        <f>IF(AND(ISNUMBER(A103),ISNUMBER(N103)),YEAR(A103)*100+MONTH(A103),"")</f>
        <v/>
      </c>
      <c r="P103" s="11">
        <f>IF(B103="","",IF(AND(H103&lt;&gt;"Y",H103&lt;&gt;"N",H103&lt;&gt;"S"),"Enter Y, N or S",IF(B103&lt;&gt;B102,"",IF(AND(ISNUMBER(A103),ISNUMBER(A102),A103&lt;A102),"Date before previous row",IF(AND(ISNUMBER(F103),ISNUMBER(F102),F103&lt;F102),"Odometer below previous row","")))))</f>
        <v/>
      </c>
    </row>
    <row r="104">
      <c r="A104" s="5" t="n"/>
      <c r="F104" s="6" t="n"/>
      <c r="G104" s="7" t="n"/>
      <c r="K104" s="8">
        <f>IF(OR(B104="",NOT(ISNUMBER(G104)),H104="S"),"",IF(B104&lt;&gt;B103,"",IF(OR(H103="Y",H103="S"),G104,IF(AND(H103="N",ISNUMBER(K103)),K103+G104,""))))</f>
        <v/>
      </c>
      <c r="L104" s="9">
        <f>IF(B104="","",IF(B104&lt;&gt;B103,"",IF(OR(H103="Y",H103="S"),F103,IF(H103="N",L103,""))))</f>
        <v/>
      </c>
      <c r="M104" s="9">
        <f>IF(AND(H104="Y",ISNUMBER(L104),ISNUMBER(F104)),F104-L104,"")</f>
        <v/>
      </c>
      <c r="N104" s="8">
        <f>IF(AND(ISNUMBER(M104),ISNUMBER(K104)),IF(M104&gt;0,K104/M104*100,""),"")</f>
        <v/>
      </c>
      <c r="O104" s="10">
        <f>IF(AND(ISNUMBER(A104),ISNUMBER(N104)),YEAR(A104)*100+MONTH(A104),"")</f>
        <v/>
      </c>
      <c r="P104" s="11">
        <f>IF(B104="","",IF(AND(H104&lt;&gt;"Y",H104&lt;&gt;"N",H104&lt;&gt;"S"),"Enter Y, N or S",IF(B104&lt;&gt;B103,"",IF(AND(ISNUMBER(A104),ISNUMBER(A103),A104&lt;A103),"Date before previous row",IF(AND(ISNUMBER(F104),ISNUMBER(F103),F104&lt;F103),"Odometer below previous row","")))))</f>
        <v/>
      </c>
    </row>
    <row r="105">
      <c r="A105" s="5" t="n"/>
      <c r="F105" s="6" t="n"/>
      <c r="G105" s="7" t="n"/>
      <c r="K105" s="8">
        <f>IF(OR(B105="",NOT(ISNUMBER(G105)),H105="S"),"",IF(B105&lt;&gt;B104,"",IF(OR(H104="Y",H104="S"),G105,IF(AND(H104="N",ISNUMBER(K104)),K104+G105,""))))</f>
        <v/>
      </c>
      <c r="L105" s="9">
        <f>IF(B105="","",IF(B105&lt;&gt;B104,"",IF(OR(H104="Y",H104="S"),F104,IF(H104="N",L104,""))))</f>
        <v/>
      </c>
      <c r="M105" s="9">
        <f>IF(AND(H105="Y",ISNUMBER(L105),ISNUMBER(F105)),F105-L105,"")</f>
        <v/>
      </c>
      <c r="N105" s="8">
        <f>IF(AND(ISNUMBER(M105),ISNUMBER(K105)),IF(M105&gt;0,K105/M105*100,""),"")</f>
        <v/>
      </c>
      <c r="O105" s="10">
        <f>IF(AND(ISNUMBER(A105),ISNUMBER(N105)),YEAR(A105)*100+MONTH(A105),"")</f>
        <v/>
      </c>
      <c r="P105" s="11">
        <f>IF(B105="","",IF(AND(H105&lt;&gt;"Y",H105&lt;&gt;"N",H105&lt;&gt;"S"),"Enter Y, N or S",IF(B105&lt;&gt;B104,"",IF(AND(ISNUMBER(A105),ISNUMBER(A104),A105&lt;A104),"Date before previous row",IF(AND(ISNUMBER(F105),ISNUMBER(F104),F105&lt;F104),"Odometer below previous row","")))))</f>
        <v/>
      </c>
    </row>
    <row r="106">
      <c r="A106" s="5" t="n"/>
      <c r="F106" s="6" t="n"/>
      <c r="G106" s="7" t="n"/>
      <c r="K106" s="8">
        <f>IF(OR(B106="",NOT(ISNUMBER(G106)),H106="S"),"",IF(B106&lt;&gt;B105,"",IF(OR(H105="Y",H105="S"),G106,IF(AND(H105="N",ISNUMBER(K105)),K105+G106,""))))</f>
        <v/>
      </c>
      <c r="L106" s="9">
        <f>IF(B106="","",IF(B106&lt;&gt;B105,"",IF(OR(H105="Y",H105="S"),F105,IF(H105="N",L105,""))))</f>
        <v/>
      </c>
      <c r="M106" s="9">
        <f>IF(AND(H106="Y",ISNUMBER(L106),ISNUMBER(F106)),F106-L106,"")</f>
        <v/>
      </c>
      <c r="N106" s="8">
        <f>IF(AND(ISNUMBER(M106),ISNUMBER(K106)),IF(M106&gt;0,K106/M106*100,""),"")</f>
        <v/>
      </c>
      <c r="O106" s="10">
        <f>IF(AND(ISNUMBER(A106),ISNUMBER(N106)),YEAR(A106)*100+MONTH(A106),"")</f>
        <v/>
      </c>
      <c r="P106" s="11">
        <f>IF(B106="","",IF(AND(H106&lt;&gt;"Y",H106&lt;&gt;"N",H106&lt;&gt;"S"),"Enter Y, N or S",IF(B106&lt;&gt;B105,"",IF(AND(ISNUMBER(A106),ISNUMBER(A105),A106&lt;A105),"Date before previous row",IF(AND(ISNUMBER(F106),ISNUMBER(F105),F106&lt;F105),"Odometer below previous row","")))))</f>
        <v/>
      </c>
    </row>
    <row r="107">
      <c r="A107" s="5" t="n"/>
      <c r="F107" s="6" t="n"/>
      <c r="G107" s="7" t="n"/>
      <c r="K107" s="8">
        <f>IF(OR(B107="",NOT(ISNUMBER(G107)),H107="S"),"",IF(B107&lt;&gt;B106,"",IF(OR(H106="Y",H106="S"),G107,IF(AND(H106="N",ISNUMBER(K106)),K106+G107,""))))</f>
        <v/>
      </c>
      <c r="L107" s="9">
        <f>IF(B107="","",IF(B107&lt;&gt;B106,"",IF(OR(H106="Y",H106="S"),F106,IF(H106="N",L106,""))))</f>
        <v/>
      </c>
      <c r="M107" s="9">
        <f>IF(AND(H107="Y",ISNUMBER(L107),ISNUMBER(F107)),F107-L107,"")</f>
        <v/>
      </c>
      <c r="N107" s="8">
        <f>IF(AND(ISNUMBER(M107),ISNUMBER(K107)),IF(M107&gt;0,K107/M107*100,""),"")</f>
        <v/>
      </c>
      <c r="O107" s="10">
        <f>IF(AND(ISNUMBER(A107),ISNUMBER(N107)),YEAR(A107)*100+MONTH(A107),"")</f>
        <v/>
      </c>
      <c r="P107" s="11">
        <f>IF(B107="","",IF(AND(H107&lt;&gt;"Y",H107&lt;&gt;"N",H107&lt;&gt;"S"),"Enter Y, N or S",IF(B107&lt;&gt;B106,"",IF(AND(ISNUMBER(A107),ISNUMBER(A106),A107&lt;A106),"Date before previous row",IF(AND(ISNUMBER(F107),ISNUMBER(F106),F107&lt;F106),"Odometer below previous row","")))))</f>
        <v/>
      </c>
    </row>
    <row r="108">
      <c r="A108" s="5" t="n"/>
      <c r="F108" s="6" t="n"/>
      <c r="G108" s="7" t="n"/>
      <c r="K108" s="8">
        <f>IF(OR(B108="",NOT(ISNUMBER(G108)),H108="S"),"",IF(B108&lt;&gt;B107,"",IF(OR(H107="Y",H107="S"),G108,IF(AND(H107="N",ISNUMBER(K107)),K107+G108,""))))</f>
        <v/>
      </c>
      <c r="L108" s="9">
        <f>IF(B108="","",IF(B108&lt;&gt;B107,"",IF(OR(H107="Y",H107="S"),F107,IF(H107="N",L107,""))))</f>
        <v/>
      </c>
      <c r="M108" s="9">
        <f>IF(AND(H108="Y",ISNUMBER(L108),ISNUMBER(F108)),F108-L108,"")</f>
        <v/>
      </c>
      <c r="N108" s="8">
        <f>IF(AND(ISNUMBER(M108),ISNUMBER(K108)),IF(M108&gt;0,K108/M108*100,""),"")</f>
        <v/>
      </c>
      <c r="O108" s="10">
        <f>IF(AND(ISNUMBER(A108),ISNUMBER(N108)),YEAR(A108)*100+MONTH(A108),"")</f>
        <v/>
      </c>
      <c r="P108" s="11">
        <f>IF(B108="","",IF(AND(H108&lt;&gt;"Y",H108&lt;&gt;"N",H108&lt;&gt;"S"),"Enter Y, N or S",IF(B108&lt;&gt;B107,"",IF(AND(ISNUMBER(A108),ISNUMBER(A107),A108&lt;A107),"Date before previous row",IF(AND(ISNUMBER(F108),ISNUMBER(F107),F108&lt;F107),"Odometer below previous row","")))))</f>
        <v/>
      </c>
    </row>
    <row r="109">
      <c r="A109" s="5" t="n"/>
      <c r="F109" s="6" t="n"/>
      <c r="G109" s="7" t="n"/>
      <c r="K109" s="8">
        <f>IF(OR(B109="",NOT(ISNUMBER(G109)),H109="S"),"",IF(B109&lt;&gt;B108,"",IF(OR(H108="Y",H108="S"),G109,IF(AND(H108="N",ISNUMBER(K108)),K108+G109,""))))</f>
        <v/>
      </c>
      <c r="L109" s="9">
        <f>IF(B109="","",IF(B109&lt;&gt;B108,"",IF(OR(H108="Y",H108="S"),F108,IF(H108="N",L108,""))))</f>
        <v/>
      </c>
      <c r="M109" s="9">
        <f>IF(AND(H109="Y",ISNUMBER(L109),ISNUMBER(F109)),F109-L109,"")</f>
        <v/>
      </c>
      <c r="N109" s="8">
        <f>IF(AND(ISNUMBER(M109),ISNUMBER(K109)),IF(M109&gt;0,K109/M109*100,""),"")</f>
        <v/>
      </c>
      <c r="O109" s="10">
        <f>IF(AND(ISNUMBER(A109),ISNUMBER(N109)),YEAR(A109)*100+MONTH(A109),"")</f>
        <v/>
      </c>
      <c r="P109" s="11">
        <f>IF(B109="","",IF(AND(H109&lt;&gt;"Y",H109&lt;&gt;"N",H109&lt;&gt;"S"),"Enter Y, N or S",IF(B109&lt;&gt;B108,"",IF(AND(ISNUMBER(A109),ISNUMBER(A108),A109&lt;A108),"Date before previous row",IF(AND(ISNUMBER(F109),ISNUMBER(F108),F109&lt;F108),"Odometer below previous row","")))))</f>
        <v/>
      </c>
    </row>
    <row r="110">
      <c r="A110" s="5" t="n"/>
      <c r="F110" s="6" t="n"/>
      <c r="G110" s="7" t="n"/>
      <c r="K110" s="8">
        <f>IF(OR(B110="",NOT(ISNUMBER(G110)),H110="S"),"",IF(B110&lt;&gt;B109,"",IF(OR(H109="Y",H109="S"),G110,IF(AND(H109="N",ISNUMBER(K109)),K109+G110,""))))</f>
        <v/>
      </c>
      <c r="L110" s="9">
        <f>IF(B110="","",IF(B110&lt;&gt;B109,"",IF(OR(H109="Y",H109="S"),F109,IF(H109="N",L109,""))))</f>
        <v/>
      </c>
      <c r="M110" s="9">
        <f>IF(AND(H110="Y",ISNUMBER(L110),ISNUMBER(F110)),F110-L110,"")</f>
        <v/>
      </c>
      <c r="N110" s="8">
        <f>IF(AND(ISNUMBER(M110),ISNUMBER(K110)),IF(M110&gt;0,K110/M110*100,""),"")</f>
        <v/>
      </c>
      <c r="O110" s="10">
        <f>IF(AND(ISNUMBER(A110),ISNUMBER(N110)),YEAR(A110)*100+MONTH(A110),"")</f>
        <v/>
      </c>
      <c r="P110" s="11">
        <f>IF(B110="","",IF(AND(H110&lt;&gt;"Y",H110&lt;&gt;"N",H110&lt;&gt;"S"),"Enter Y, N or S",IF(B110&lt;&gt;B109,"",IF(AND(ISNUMBER(A110),ISNUMBER(A109),A110&lt;A109),"Date before previous row",IF(AND(ISNUMBER(F110),ISNUMBER(F109),F110&lt;F109),"Odometer below previous row","")))))</f>
        <v/>
      </c>
    </row>
    <row r="111">
      <c r="A111" s="5" t="n"/>
      <c r="F111" s="6" t="n"/>
      <c r="G111" s="7" t="n"/>
      <c r="K111" s="8">
        <f>IF(OR(B111="",NOT(ISNUMBER(G111)),H111="S"),"",IF(B111&lt;&gt;B110,"",IF(OR(H110="Y",H110="S"),G111,IF(AND(H110="N",ISNUMBER(K110)),K110+G111,""))))</f>
        <v/>
      </c>
      <c r="L111" s="9">
        <f>IF(B111="","",IF(B111&lt;&gt;B110,"",IF(OR(H110="Y",H110="S"),F110,IF(H110="N",L110,""))))</f>
        <v/>
      </c>
      <c r="M111" s="9">
        <f>IF(AND(H111="Y",ISNUMBER(L111),ISNUMBER(F111)),F111-L111,"")</f>
        <v/>
      </c>
      <c r="N111" s="8">
        <f>IF(AND(ISNUMBER(M111),ISNUMBER(K111)),IF(M111&gt;0,K111/M111*100,""),"")</f>
        <v/>
      </c>
      <c r="O111" s="10">
        <f>IF(AND(ISNUMBER(A111),ISNUMBER(N111)),YEAR(A111)*100+MONTH(A111),"")</f>
        <v/>
      </c>
      <c r="P111" s="11">
        <f>IF(B111="","",IF(AND(H111&lt;&gt;"Y",H111&lt;&gt;"N",H111&lt;&gt;"S"),"Enter Y, N or S",IF(B111&lt;&gt;B110,"",IF(AND(ISNUMBER(A111),ISNUMBER(A110),A111&lt;A110),"Date before previous row",IF(AND(ISNUMBER(F111),ISNUMBER(F110),F111&lt;F110),"Odometer below previous row","")))))</f>
        <v/>
      </c>
    </row>
    <row r="112">
      <c r="A112" s="5" t="n"/>
      <c r="F112" s="6" t="n"/>
      <c r="G112" s="7" t="n"/>
      <c r="K112" s="8">
        <f>IF(OR(B112="",NOT(ISNUMBER(G112)),H112="S"),"",IF(B112&lt;&gt;B111,"",IF(OR(H111="Y",H111="S"),G112,IF(AND(H111="N",ISNUMBER(K111)),K111+G112,""))))</f>
        <v/>
      </c>
      <c r="L112" s="9">
        <f>IF(B112="","",IF(B112&lt;&gt;B111,"",IF(OR(H111="Y",H111="S"),F111,IF(H111="N",L111,""))))</f>
        <v/>
      </c>
      <c r="M112" s="9">
        <f>IF(AND(H112="Y",ISNUMBER(L112),ISNUMBER(F112)),F112-L112,"")</f>
        <v/>
      </c>
      <c r="N112" s="8">
        <f>IF(AND(ISNUMBER(M112),ISNUMBER(K112)),IF(M112&gt;0,K112/M112*100,""),"")</f>
        <v/>
      </c>
      <c r="O112" s="10">
        <f>IF(AND(ISNUMBER(A112),ISNUMBER(N112)),YEAR(A112)*100+MONTH(A112),"")</f>
        <v/>
      </c>
      <c r="P112" s="11">
        <f>IF(B112="","",IF(AND(H112&lt;&gt;"Y",H112&lt;&gt;"N",H112&lt;&gt;"S"),"Enter Y, N or S",IF(B112&lt;&gt;B111,"",IF(AND(ISNUMBER(A112),ISNUMBER(A111),A112&lt;A111),"Date before previous row",IF(AND(ISNUMBER(F112),ISNUMBER(F111),F112&lt;F111),"Odometer below previous row","")))))</f>
        <v/>
      </c>
    </row>
    <row r="113">
      <c r="A113" s="5" t="n"/>
      <c r="F113" s="6" t="n"/>
      <c r="G113" s="7" t="n"/>
      <c r="K113" s="8">
        <f>IF(OR(B113="",NOT(ISNUMBER(G113)),H113="S"),"",IF(B113&lt;&gt;B112,"",IF(OR(H112="Y",H112="S"),G113,IF(AND(H112="N",ISNUMBER(K112)),K112+G113,""))))</f>
        <v/>
      </c>
      <c r="L113" s="9">
        <f>IF(B113="","",IF(B113&lt;&gt;B112,"",IF(OR(H112="Y",H112="S"),F112,IF(H112="N",L112,""))))</f>
        <v/>
      </c>
      <c r="M113" s="9">
        <f>IF(AND(H113="Y",ISNUMBER(L113),ISNUMBER(F113)),F113-L113,"")</f>
        <v/>
      </c>
      <c r="N113" s="8">
        <f>IF(AND(ISNUMBER(M113),ISNUMBER(K113)),IF(M113&gt;0,K113/M113*100,""),"")</f>
        <v/>
      </c>
      <c r="O113" s="10">
        <f>IF(AND(ISNUMBER(A113),ISNUMBER(N113)),YEAR(A113)*100+MONTH(A113),"")</f>
        <v/>
      </c>
      <c r="P113" s="11">
        <f>IF(B113="","",IF(AND(H113&lt;&gt;"Y",H113&lt;&gt;"N",H113&lt;&gt;"S"),"Enter Y, N or S",IF(B113&lt;&gt;B112,"",IF(AND(ISNUMBER(A113),ISNUMBER(A112),A113&lt;A112),"Date before previous row",IF(AND(ISNUMBER(F113),ISNUMBER(F112),F113&lt;F112),"Odometer below previous row","")))))</f>
        <v/>
      </c>
    </row>
    <row r="114">
      <c r="A114" s="5" t="n"/>
      <c r="F114" s="6" t="n"/>
      <c r="G114" s="7" t="n"/>
      <c r="K114" s="8">
        <f>IF(OR(B114="",NOT(ISNUMBER(G114)),H114="S"),"",IF(B114&lt;&gt;B113,"",IF(OR(H113="Y",H113="S"),G114,IF(AND(H113="N",ISNUMBER(K113)),K113+G114,""))))</f>
        <v/>
      </c>
      <c r="L114" s="9">
        <f>IF(B114="","",IF(B114&lt;&gt;B113,"",IF(OR(H113="Y",H113="S"),F113,IF(H113="N",L113,""))))</f>
        <v/>
      </c>
      <c r="M114" s="9">
        <f>IF(AND(H114="Y",ISNUMBER(L114),ISNUMBER(F114)),F114-L114,"")</f>
        <v/>
      </c>
      <c r="N114" s="8">
        <f>IF(AND(ISNUMBER(M114),ISNUMBER(K114)),IF(M114&gt;0,K114/M114*100,""),"")</f>
        <v/>
      </c>
      <c r="O114" s="10">
        <f>IF(AND(ISNUMBER(A114),ISNUMBER(N114)),YEAR(A114)*100+MONTH(A114),"")</f>
        <v/>
      </c>
      <c r="P114" s="11">
        <f>IF(B114="","",IF(AND(H114&lt;&gt;"Y",H114&lt;&gt;"N",H114&lt;&gt;"S"),"Enter Y, N or S",IF(B114&lt;&gt;B113,"",IF(AND(ISNUMBER(A114),ISNUMBER(A113),A114&lt;A113),"Date before previous row",IF(AND(ISNUMBER(F114),ISNUMBER(F113),F114&lt;F113),"Odometer below previous row","")))))</f>
        <v/>
      </c>
    </row>
    <row r="115">
      <c r="A115" s="5" t="n"/>
      <c r="F115" s="6" t="n"/>
      <c r="G115" s="7" t="n"/>
      <c r="K115" s="8">
        <f>IF(OR(B115="",NOT(ISNUMBER(G115)),H115="S"),"",IF(B115&lt;&gt;B114,"",IF(OR(H114="Y",H114="S"),G115,IF(AND(H114="N",ISNUMBER(K114)),K114+G115,""))))</f>
        <v/>
      </c>
      <c r="L115" s="9">
        <f>IF(B115="","",IF(B115&lt;&gt;B114,"",IF(OR(H114="Y",H114="S"),F114,IF(H114="N",L114,""))))</f>
        <v/>
      </c>
      <c r="M115" s="9">
        <f>IF(AND(H115="Y",ISNUMBER(L115),ISNUMBER(F115)),F115-L115,"")</f>
        <v/>
      </c>
      <c r="N115" s="8">
        <f>IF(AND(ISNUMBER(M115),ISNUMBER(K115)),IF(M115&gt;0,K115/M115*100,""),"")</f>
        <v/>
      </c>
      <c r="O115" s="10">
        <f>IF(AND(ISNUMBER(A115),ISNUMBER(N115)),YEAR(A115)*100+MONTH(A115),"")</f>
        <v/>
      </c>
      <c r="P115" s="11">
        <f>IF(B115="","",IF(AND(H115&lt;&gt;"Y",H115&lt;&gt;"N",H115&lt;&gt;"S"),"Enter Y, N or S",IF(B115&lt;&gt;B114,"",IF(AND(ISNUMBER(A115),ISNUMBER(A114),A115&lt;A114),"Date before previous row",IF(AND(ISNUMBER(F115),ISNUMBER(F114),F115&lt;F114),"Odometer below previous row","")))))</f>
        <v/>
      </c>
    </row>
    <row r="116">
      <c r="A116" s="5" t="n"/>
      <c r="F116" s="6" t="n"/>
      <c r="G116" s="7" t="n"/>
      <c r="K116" s="8">
        <f>IF(OR(B116="",NOT(ISNUMBER(G116)),H116="S"),"",IF(B116&lt;&gt;B115,"",IF(OR(H115="Y",H115="S"),G116,IF(AND(H115="N",ISNUMBER(K115)),K115+G116,""))))</f>
        <v/>
      </c>
      <c r="L116" s="9">
        <f>IF(B116="","",IF(B116&lt;&gt;B115,"",IF(OR(H115="Y",H115="S"),F115,IF(H115="N",L115,""))))</f>
        <v/>
      </c>
      <c r="M116" s="9">
        <f>IF(AND(H116="Y",ISNUMBER(L116),ISNUMBER(F116)),F116-L116,"")</f>
        <v/>
      </c>
      <c r="N116" s="8">
        <f>IF(AND(ISNUMBER(M116),ISNUMBER(K116)),IF(M116&gt;0,K116/M116*100,""),"")</f>
        <v/>
      </c>
      <c r="O116" s="10">
        <f>IF(AND(ISNUMBER(A116),ISNUMBER(N116)),YEAR(A116)*100+MONTH(A116),"")</f>
        <v/>
      </c>
      <c r="P116" s="11">
        <f>IF(B116="","",IF(AND(H116&lt;&gt;"Y",H116&lt;&gt;"N",H116&lt;&gt;"S"),"Enter Y, N or S",IF(B116&lt;&gt;B115,"",IF(AND(ISNUMBER(A116),ISNUMBER(A115),A116&lt;A115),"Date before previous row",IF(AND(ISNUMBER(F116),ISNUMBER(F115),F116&lt;F115),"Odometer below previous row","")))))</f>
        <v/>
      </c>
    </row>
    <row r="117">
      <c r="A117" s="5" t="n"/>
      <c r="F117" s="6" t="n"/>
      <c r="G117" s="7" t="n"/>
      <c r="K117" s="8">
        <f>IF(OR(B117="",NOT(ISNUMBER(G117)),H117="S"),"",IF(B117&lt;&gt;B116,"",IF(OR(H116="Y",H116="S"),G117,IF(AND(H116="N",ISNUMBER(K116)),K116+G117,""))))</f>
        <v/>
      </c>
      <c r="L117" s="9">
        <f>IF(B117="","",IF(B117&lt;&gt;B116,"",IF(OR(H116="Y",H116="S"),F116,IF(H116="N",L116,""))))</f>
        <v/>
      </c>
      <c r="M117" s="9">
        <f>IF(AND(H117="Y",ISNUMBER(L117),ISNUMBER(F117)),F117-L117,"")</f>
        <v/>
      </c>
      <c r="N117" s="8">
        <f>IF(AND(ISNUMBER(M117),ISNUMBER(K117)),IF(M117&gt;0,K117/M117*100,""),"")</f>
        <v/>
      </c>
      <c r="O117" s="10">
        <f>IF(AND(ISNUMBER(A117),ISNUMBER(N117)),YEAR(A117)*100+MONTH(A117),"")</f>
        <v/>
      </c>
      <c r="P117" s="11">
        <f>IF(B117="","",IF(AND(H117&lt;&gt;"Y",H117&lt;&gt;"N",H117&lt;&gt;"S"),"Enter Y, N or S",IF(B117&lt;&gt;B116,"",IF(AND(ISNUMBER(A117),ISNUMBER(A116),A117&lt;A116),"Date before previous row",IF(AND(ISNUMBER(F117),ISNUMBER(F116),F117&lt;F116),"Odometer below previous row","")))))</f>
        <v/>
      </c>
    </row>
    <row r="118">
      <c r="A118" s="5" t="n"/>
      <c r="F118" s="6" t="n"/>
      <c r="G118" s="7" t="n"/>
      <c r="K118" s="8">
        <f>IF(OR(B118="",NOT(ISNUMBER(G118)),H118="S"),"",IF(B118&lt;&gt;B117,"",IF(OR(H117="Y",H117="S"),G118,IF(AND(H117="N",ISNUMBER(K117)),K117+G118,""))))</f>
        <v/>
      </c>
      <c r="L118" s="9">
        <f>IF(B118="","",IF(B118&lt;&gt;B117,"",IF(OR(H117="Y",H117="S"),F117,IF(H117="N",L117,""))))</f>
        <v/>
      </c>
      <c r="M118" s="9">
        <f>IF(AND(H118="Y",ISNUMBER(L118),ISNUMBER(F118)),F118-L118,"")</f>
        <v/>
      </c>
      <c r="N118" s="8">
        <f>IF(AND(ISNUMBER(M118),ISNUMBER(K118)),IF(M118&gt;0,K118/M118*100,""),"")</f>
        <v/>
      </c>
      <c r="O118" s="10">
        <f>IF(AND(ISNUMBER(A118),ISNUMBER(N118)),YEAR(A118)*100+MONTH(A118),"")</f>
        <v/>
      </c>
      <c r="P118" s="11">
        <f>IF(B118="","",IF(AND(H118&lt;&gt;"Y",H118&lt;&gt;"N",H118&lt;&gt;"S"),"Enter Y, N or S",IF(B118&lt;&gt;B117,"",IF(AND(ISNUMBER(A118),ISNUMBER(A117),A118&lt;A117),"Date before previous row",IF(AND(ISNUMBER(F118),ISNUMBER(F117),F118&lt;F117),"Odometer below previous row","")))))</f>
        <v/>
      </c>
    </row>
    <row r="119">
      <c r="A119" s="5" t="n"/>
      <c r="F119" s="6" t="n"/>
      <c r="G119" s="7" t="n"/>
      <c r="K119" s="8">
        <f>IF(OR(B119="",NOT(ISNUMBER(G119)),H119="S"),"",IF(B119&lt;&gt;B118,"",IF(OR(H118="Y",H118="S"),G119,IF(AND(H118="N",ISNUMBER(K118)),K118+G119,""))))</f>
        <v/>
      </c>
      <c r="L119" s="9">
        <f>IF(B119="","",IF(B119&lt;&gt;B118,"",IF(OR(H118="Y",H118="S"),F118,IF(H118="N",L118,""))))</f>
        <v/>
      </c>
      <c r="M119" s="9">
        <f>IF(AND(H119="Y",ISNUMBER(L119),ISNUMBER(F119)),F119-L119,"")</f>
        <v/>
      </c>
      <c r="N119" s="8">
        <f>IF(AND(ISNUMBER(M119),ISNUMBER(K119)),IF(M119&gt;0,K119/M119*100,""),"")</f>
        <v/>
      </c>
      <c r="O119" s="10">
        <f>IF(AND(ISNUMBER(A119),ISNUMBER(N119)),YEAR(A119)*100+MONTH(A119),"")</f>
        <v/>
      </c>
      <c r="P119" s="11">
        <f>IF(B119="","",IF(AND(H119&lt;&gt;"Y",H119&lt;&gt;"N",H119&lt;&gt;"S"),"Enter Y, N or S",IF(B119&lt;&gt;B118,"",IF(AND(ISNUMBER(A119),ISNUMBER(A118),A119&lt;A118),"Date before previous row",IF(AND(ISNUMBER(F119),ISNUMBER(F118),F119&lt;F118),"Odometer below previous row","")))))</f>
        <v/>
      </c>
    </row>
    <row r="120">
      <c r="A120" s="5" t="n"/>
      <c r="F120" s="6" t="n"/>
      <c r="G120" s="7" t="n"/>
      <c r="K120" s="8">
        <f>IF(OR(B120="",NOT(ISNUMBER(G120)),H120="S"),"",IF(B120&lt;&gt;B119,"",IF(OR(H119="Y",H119="S"),G120,IF(AND(H119="N",ISNUMBER(K119)),K119+G120,""))))</f>
        <v/>
      </c>
      <c r="L120" s="9">
        <f>IF(B120="","",IF(B120&lt;&gt;B119,"",IF(OR(H119="Y",H119="S"),F119,IF(H119="N",L119,""))))</f>
        <v/>
      </c>
      <c r="M120" s="9">
        <f>IF(AND(H120="Y",ISNUMBER(L120),ISNUMBER(F120)),F120-L120,"")</f>
        <v/>
      </c>
      <c r="N120" s="8">
        <f>IF(AND(ISNUMBER(M120),ISNUMBER(K120)),IF(M120&gt;0,K120/M120*100,""),"")</f>
        <v/>
      </c>
      <c r="O120" s="10">
        <f>IF(AND(ISNUMBER(A120),ISNUMBER(N120)),YEAR(A120)*100+MONTH(A120),"")</f>
        <v/>
      </c>
      <c r="P120" s="11">
        <f>IF(B120="","",IF(AND(H120&lt;&gt;"Y",H120&lt;&gt;"N",H120&lt;&gt;"S"),"Enter Y, N or S",IF(B120&lt;&gt;B119,"",IF(AND(ISNUMBER(A120),ISNUMBER(A119),A120&lt;A119),"Date before previous row",IF(AND(ISNUMBER(F120),ISNUMBER(F119),F120&lt;F119),"Odometer below previous row","")))))</f>
        <v/>
      </c>
    </row>
    <row r="121">
      <c r="A121" s="5" t="n"/>
      <c r="F121" s="6" t="n"/>
      <c r="G121" s="7" t="n"/>
      <c r="K121" s="8">
        <f>IF(OR(B121="",NOT(ISNUMBER(G121)),H121="S"),"",IF(B121&lt;&gt;B120,"",IF(OR(H120="Y",H120="S"),G121,IF(AND(H120="N",ISNUMBER(K120)),K120+G121,""))))</f>
        <v/>
      </c>
      <c r="L121" s="9">
        <f>IF(B121="","",IF(B121&lt;&gt;B120,"",IF(OR(H120="Y",H120="S"),F120,IF(H120="N",L120,""))))</f>
        <v/>
      </c>
      <c r="M121" s="9">
        <f>IF(AND(H121="Y",ISNUMBER(L121),ISNUMBER(F121)),F121-L121,"")</f>
        <v/>
      </c>
      <c r="N121" s="8">
        <f>IF(AND(ISNUMBER(M121),ISNUMBER(K121)),IF(M121&gt;0,K121/M121*100,""),"")</f>
        <v/>
      </c>
      <c r="O121" s="10">
        <f>IF(AND(ISNUMBER(A121),ISNUMBER(N121)),YEAR(A121)*100+MONTH(A121),"")</f>
        <v/>
      </c>
      <c r="P121" s="11">
        <f>IF(B121="","",IF(AND(H121&lt;&gt;"Y",H121&lt;&gt;"N",H121&lt;&gt;"S"),"Enter Y, N or S",IF(B121&lt;&gt;B120,"",IF(AND(ISNUMBER(A121),ISNUMBER(A120),A121&lt;A120),"Date before previous row",IF(AND(ISNUMBER(F121),ISNUMBER(F120),F121&lt;F120),"Odometer below previous row","")))))</f>
        <v/>
      </c>
    </row>
    <row r="122">
      <c r="A122" s="5" t="n"/>
      <c r="F122" s="6" t="n"/>
      <c r="G122" s="7" t="n"/>
      <c r="K122" s="8">
        <f>IF(OR(B122="",NOT(ISNUMBER(G122)),H122="S"),"",IF(B122&lt;&gt;B121,"",IF(OR(H121="Y",H121="S"),G122,IF(AND(H121="N",ISNUMBER(K121)),K121+G122,""))))</f>
        <v/>
      </c>
      <c r="L122" s="9">
        <f>IF(B122="","",IF(B122&lt;&gt;B121,"",IF(OR(H121="Y",H121="S"),F121,IF(H121="N",L121,""))))</f>
        <v/>
      </c>
      <c r="M122" s="9">
        <f>IF(AND(H122="Y",ISNUMBER(L122),ISNUMBER(F122)),F122-L122,"")</f>
        <v/>
      </c>
      <c r="N122" s="8">
        <f>IF(AND(ISNUMBER(M122),ISNUMBER(K122)),IF(M122&gt;0,K122/M122*100,""),"")</f>
        <v/>
      </c>
      <c r="O122" s="10">
        <f>IF(AND(ISNUMBER(A122),ISNUMBER(N122)),YEAR(A122)*100+MONTH(A122),"")</f>
        <v/>
      </c>
      <c r="P122" s="11">
        <f>IF(B122="","",IF(AND(H122&lt;&gt;"Y",H122&lt;&gt;"N",H122&lt;&gt;"S"),"Enter Y, N or S",IF(B122&lt;&gt;B121,"",IF(AND(ISNUMBER(A122),ISNUMBER(A121),A122&lt;A121),"Date before previous row",IF(AND(ISNUMBER(F122),ISNUMBER(F121),F122&lt;F121),"Odometer below previous row","")))))</f>
        <v/>
      </c>
    </row>
    <row r="123">
      <c r="A123" s="5" t="n"/>
      <c r="F123" s="6" t="n"/>
      <c r="G123" s="7" t="n"/>
      <c r="K123" s="8">
        <f>IF(OR(B123="",NOT(ISNUMBER(G123)),H123="S"),"",IF(B123&lt;&gt;B122,"",IF(OR(H122="Y",H122="S"),G123,IF(AND(H122="N",ISNUMBER(K122)),K122+G123,""))))</f>
        <v/>
      </c>
      <c r="L123" s="9">
        <f>IF(B123="","",IF(B123&lt;&gt;B122,"",IF(OR(H122="Y",H122="S"),F122,IF(H122="N",L122,""))))</f>
        <v/>
      </c>
      <c r="M123" s="9">
        <f>IF(AND(H123="Y",ISNUMBER(L123),ISNUMBER(F123)),F123-L123,"")</f>
        <v/>
      </c>
      <c r="N123" s="8">
        <f>IF(AND(ISNUMBER(M123),ISNUMBER(K123)),IF(M123&gt;0,K123/M123*100,""),"")</f>
        <v/>
      </c>
      <c r="O123" s="10">
        <f>IF(AND(ISNUMBER(A123),ISNUMBER(N123)),YEAR(A123)*100+MONTH(A123),"")</f>
        <v/>
      </c>
      <c r="P123" s="11">
        <f>IF(B123="","",IF(AND(H123&lt;&gt;"Y",H123&lt;&gt;"N",H123&lt;&gt;"S"),"Enter Y, N or S",IF(B123&lt;&gt;B122,"",IF(AND(ISNUMBER(A123),ISNUMBER(A122),A123&lt;A122),"Date before previous row",IF(AND(ISNUMBER(F123),ISNUMBER(F122),F123&lt;F122),"Odometer below previous row","")))))</f>
        <v/>
      </c>
    </row>
    <row r="124">
      <c r="A124" s="5" t="n"/>
      <c r="F124" s="6" t="n"/>
      <c r="G124" s="7" t="n"/>
      <c r="K124" s="8">
        <f>IF(OR(B124="",NOT(ISNUMBER(G124)),H124="S"),"",IF(B124&lt;&gt;B123,"",IF(OR(H123="Y",H123="S"),G124,IF(AND(H123="N",ISNUMBER(K123)),K123+G124,""))))</f>
        <v/>
      </c>
      <c r="L124" s="9">
        <f>IF(B124="","",IF(B124&lt;&gt;B123,"",IF(OR(H123="Y",H123="S"),F123,IF(H123="N",L123,""))))</f>
        <v/>
      </c>
      <c r="M124" s="9">
        <f>IF(AND(H124="Y",ISNUMBER(L124),ISNUMBER(F124)),F124-L124,"")</f>
        <v/>
      </c>
      <c r="N124" s="8">
        <f>IF(AND(ISNUMBER(M124),ISNUMBER(K124)),IF(M124&gt;0,K124/M124*100,""),"")</f>
        <v/>
      </c>
      <c r="O124" s="10">
        <f>IF(AND(ISNUMBER(A124),ISNUMBER(N124)),YEAR(A124)*100+MONTH(A124),"")</f>
        <v/>
      </c>
      <c r="P124" s="11">
        <f>IF(B124="","",IF(AND(H124&lt;&gt;"Y",H124&lt;&gt;"N",H124&lt;&gt;"S"),"Enter Y, N or S",IF(B124&lt;&gt;B123,"",IF(AND(ISNUMBER(A124),ISNUMBER(A123),A124&lt;A123),"Date before previous row",IF(AND(ISNUMBER(F124),ISNUMBER(F123),F124&lt;F123),"Odometer below previous row","")))))</f>
        <v/>
      </c>
    </row>
    <row r="125">
      <c r="A125" s="5" t="n"/>
      <c r="F125" s="6" t="n"/>
      <c r="G125" s="7" t="n"/>
      <c r="K125" s="8">
        <f>IF(OR(B125="",NOT(ISNUMBER(G125)),H125="S"),"",IF(B125&lt;&gt;B124,"",IF(OR(H124="Y",H124="S"),G125,IF(AND(H124="N",ISNUMBER(K124)),K124+G125,""))))</f>
        <v/>
      </c>
      <c r="L125" s="9">
        <f>IF(B125="","",IF(B125&lt;&gt;B124,"",IF(OR(H124="Y",H124="S"),F124,IF(H124="N",L124,""))))</f>
        <v/>
      </c>
      <c r="M125" s="9">
        <f>IF(AND(H125="Y",ISNUMBER(L125),ISNUMBER(F125)),F125-L125,"")</f>
        <v/>
      </c>
      <c r="N125" s="8">
        <f>IF(AND(ISNUMBER(M125),ISNUMBER(K125)),IF(M125&gt;0,K125/M125*100,""),"")</f>
        <v/>
      </c>
      <c r="O125" s="10">
        <f>IF(AND(ISNUMBER(A125),ISNUMBER(N125)),YEAR(A125)*100+MONTH(A125),"")</f>
        <v/>
      </c>
      <c r="P125" s="11">
        <f>IF(B125="","",IF(AND(H125&lt;&gt;"Y",H125&lt;&gt;"N",H125&lt;&gt;"S"),"Enter Y, N or S",IF(B125&lt;&gt;B124,"",IF(AND(ISNUMBER(A125),ISNUMBER(A124),A125&lt;A124),"Date before previous row",IF(AND(ISNUMBER(F125),ISNUMBER(F124),F125&lt;F124),"Odometer below previous row","")))))</f>
        <v/>
      </c>
    </row>
    <row r="126">
      <c r="A126" s="5" t="n"/>
      <c r="F126" s="6" t="n"/>
      <c r="G126" s="7" t="n"/>
      <c r="K126" s="8">
        <f>IF(OR(B126="",NOT(ISNUMBER(G126)),H126="S"),"",IF(B126&lt;&gt;B125,"",IF(OR(H125="Y",H125="S"),G126,IF(AND(H125="N",ISNUMBER(K125)),K125+G126,""))))</f>
        <v/>
      </c>
      <c r="L126" s="9">
        <f>IF(B126="","",IF(B126&lt;&gt;B125,"",IF(OR(H125="Y",H125="S"),F125,IF(H125="N",L125,""))))</f>
        <v/>
      </c>
      <c r="M126" s="9">
        <f>IF(AND(H126="Y",ISNUMBER(L126),ISNUMBER(F126)),F126-L126,"")</f>
        <v/>
      </c>
      <c r="N126" s="8">
        <f>IF(AND(ISNUMBER(M126),ISNUMBER(K126)),IF(M126&gt;0,K126/M126*100,""),"")</f>
        <v/>
      </c>
      <c r="O126" s="10">
        <f>IF(AND(ISNUMBER(A126),ISNUMBER(N126)),YEAR(A126)*100+MONTH(A126),"")</f>
        <v/>
      </c>
      <c r="P126" s="11">
        <f>IF(B126="","",IF(AND(H126&lt;&gt;"Y",H126&lt;&gt;"N",H126&lt;&gt;"S"),"Enter Y, N or S",IF(B126&lt;&gt;B125,"",IF(AND(ISNUMBER(A126),ISNUMBER(A125),A126&lt;A125),"Date before previous row",IF(AND(ISNUMBER(F126),ISNUMBER(F125),F126&lt;F125),"Odometer below previous row","")))))</f>
        <v/>
      </c>
    </row>
    <row r="127">
      <c r="A127" s="5" t="n"/>
      <c r="F127" s="6" t="n"/>
      <c r="G127" s="7" t="n"/>
      <c r="K127" s="8">
        <f>IF(OR(B127="",NOT(ISNUMBER(G127)),H127="S"),"",IF(B127&lt;&gt;B126,"",IF(OR(H126="Y",H126="S"),G127,IF(AND(H126="N",ISNUMBER(K126)),K126+G127,""))))</f>
        <v/>
      </c>
      <c r="L127" s="9">
        <f>IF(B127="","",IF(B127&lt;&gt;B126,"",IF(OR(H126="Y",H126="S"),F126,IF(H126="N",L126,""))))</f>
        <v/>
      </c>
      <c r="M127" s="9">
        <f>IF(AND(H127="Y",ISNUMBER(L127),ISNUMBER(F127)),F127-L127,"")</f>
        <v/>
      </c>
      <c r="N127" s="8">
        <f>IF(AND(ISNUMBER(M127),ISNUMBER(K127)),IF(M127&gt;0,K127/M127*100,""),"")</f>
        <v/>
      </c>
      <c r="O127" s="10">
        <f>IF(AND(ISNUMBER(A127),ISNUMBER(N127)),YEAR(A127)*100+MONTH(A127),"")</f>
        <v/>
      </c>
      <c r="P127" s="11">
        <f>IF(B127="","",IF(AND(H127&lt;&gt;"Y",H127&lt;&gt;"N",H127&lt;&gt;"S"),"Enter Y, N or S",IF(B127&lt;&gt;B126,"",IF(AND(ISNUMBER(A127),ISNUMBER(A126),A127&lt;A126),"Date before previous row",IF(AND(ISNUMBER(F127),ISNUMBER(F126),F127&lt;F126),"Odometer below previous row","")))))</f>
        <v/>
      </c>
    </row>
    <row r="128">
      <c r="A128" s="5" t="n"/>
      <c r="F128" s="6" t="n"/>
      <c r="G128" s="7" t="n"/>
      <c r="K128" s="8">
        <f>IF(OR(B128="",NOT(ISNUMBER(G128)),H128="S"),"",IF(B128&lt;&gt;B127,"",IF(OR(H127="Y",H127="S"),G128,IF(AND(H127="N",ISNUMBER(K127)),K127+G128,""))))</f>
        <v/>
      </c>
      <c r="L128" s="9">
        <f>IF(B128="","",IF(B128&lt;&gt;B127,"",IF(OR(H127="Y",H127="S"),F127,IF(H127="N",L127,""))))</f>
        <v/>
      </c>
      <c r="M128" s="9">
        <f>IF(AND(H128="Y",ISNUMBER(L128),ISNUMBER(F128)),F128-L128,"")</f>
        <v/>
      </c>
      <c r="N128" s="8">
        <f>IF(AND(ISNUMBER(M128),ISNUMBER(K128)),IF(M128&gt;0,K128/M128*100,""),"")</f>
        <v/>
      </c>
      <c r="O128" s="10">
        <f>IF(AND(ISNUMBER(A128),ISNUMBER(N128)),YEAR(A128)*100+MONTH(A128),"")</f>
        <v/>
      </c>
      <c r="P128" s="11">
        <f>IF(B128="","",IF(AND(H128&lt;&gt;"Y",H128&lt;&gt;"N",H128&lt;&gt;"S"),"Enter Y, N or S",IF(B128&lt;&gt;B127,"",IF(AND(ISNUMBER(A128),ISNUMBER(A127),A128&lt;A127),"Date before previous row",IF(AND(ISNUMBER(F128),ISNUMBER(F127),F128&lt;F127),"Odometer below previous row","")))))</f>
        <v/>
      </c>
    </row>
    <row r="129">
      <c r="A129" s="5" t="n"/>
      <c r="F129" s="6" t="n"/>
      <c r="G129" s="7" t="n"/>
      <c r="K129" s="8">
        <f>IF(OR(B129="",NOT(ISNUMBER(G129)),H129="S"),"",IF(B129&lt;&gt;B128,"",IF(OR(H128="Y",H128="S"),G129,IF(AND(H128="N",ISNUMBER(K128)),K128+G129,""))))</f>
        <v/>
      </c>
      <c r="L129" s="9">
        <f>IF(B129="","",IF(B129&lt;&gt;B128,"",IF(OR(H128="Y",H128="S"),F128,IF(H128="N",L128,""))))</f>
        <v/>
      </c>
      <c r="M129" s="9">
        <f>IF(AND(H129="Y",ISNUMBER(L129),ISNUMBER(F129)),F129-L129,"")</f>
        <v/>
      </c>
      <c r="N129" s="8">
        <f>IF(AND(ISNUMBER(M129),ISNUMBER(K129)),IF(M129&gt;0,K129/M129*100,""),"")</f>
        <v/>
      </c>
      <c r="O129" s="10">
        <f>IF(AND(ISNUMBER(A129),ISNUMBER(N129)),YEAR(A129)*100+MONTH(A129),"")</f>
        <v/>
      </c>
      <c r="P129" s="11">
        <f>IF(B129="","",IF(AND(H129&lt;&gt;"Y",H129&lt;&gt;"N",H129&lt;&gt;"S"),"Enter Y, N or S",IF(B129&lt;&gt;B128,"",IF(AND(ISNUMBER(A129),ISNUMBER(A128),A129&lt;A128),"Date before previous row",IF(AND(ISNUMBER(F129),ISNUMBER(F128),F129&lt;F128),"Odometer below previous row","")))))</f>
        <v/>
      </c>
    </row>
    <row r="130">
      <c r="A130" s="5" t="n"/>
      <c r="F130" s="6" t="n"/>
      <c r="G130" s="7" t="n"/>
      <c r="K130" s="8">
        <f>IF(OR(B130="",NOT(ISNUMBER(G130)),H130="S"),"",IF(B130&lt;&gt;B129,"",IF(OR(H129="Y",H129="S"),G130,IF(AND(H129="N",ISNUMBER(K129)),K129+G130,""))))</f>
        <v/>
      </c>
      <c r="L130" s="9">
        <f>IF(B130="","",IF(B130&lt;&gt;B129,"",IF(OR(H129="Y",H129="S"),F129,IF(H129="N",L129,""))))</f>
        <v/>
      </c>
      <c r="M130" s="9">
        <f>IF(AND(H130="Y",ISNUMBER(L130),ISNUMBER(F130)),F130-L130,"")</f>
        <v/>
      </c>
      <c r="N130" s="8">
        <f>IF(AND(ISNUMBER(M130),ISNUMBER(K130)),IF(M130&gt;0,K130/M130*100,""),"")</f>
        <v/>
      </c>
      <c r="O130" s="10">
        <f>IF(AND(ISNUMBER(A130),ISNUMBER(N130)),YEAR(A130)*100+MONTH(A130),"")</f>
        <v/>
      </c>
      <c r="P130" s="11">
        <f>IF(B130="","",IF(AND(H130&lt;&gt;"Y",H130&lt;&gt;"N",H130&lt;&gt;"S"),"Enter Y, N or S",IF(B130&lt;&gt;B129,"",IF(AND(ISNUMBER(A130),ISNUMBER(A129),A130&lt;A129),"Date before previous row",IF(AND(ISNUMBER(F130),ISNUMBER(F129),F130&lt;F129),"Odometer below previous row","")))))</f>
        <v/>
      </c>
    </row>
    <row r="131">
      <c r="A131" s="5" t="n"/>
      <c r="F131" s="6" t="n"/>
      <c r="G131" s="7" t="n"/>
      <c r="K131" s="8">
        <f>IF(OR(B131="",NOT(ISNUMBER(G131)),H131="S"),"",IF(B131&lt;&gt;B130,"",IF(OR(H130="Y",H130="S"),G131,IF(AND(H130="N",ISNUMBER(K130)),K130+G131,""))))</f>
        <v/>
      </c>
      <c r="L131" s="9">
        <f>IF(B131="","",IF(B131&lt;&gt;B130,"",IF(OR(H130="Y",H130="S"),F130,IF(H130="N",L130,""))))</f>
        <v/>
      </c>
      <c r="M131" s="9">
        <f>IF(AND(H131="Y",ISNUMBER(L131),ISNUMBER(F131)),F131-L131,"")</f>
        <v/>
      </c>
      <c r="N131" s="8">
        <f>IF(AND(ISNUMBER(M131),ISNUMBER(K131)),IF(M131&gt;0,K131/M131*100,""),"")</f>
        <v/>
      </c>
      <c r="O131" s="10">
        <f>IF(AND(ISNUMBER(A131),ISNUMBER(N131)),YEAR(A131)*100+MONTH(A131),"")</f>
        <v/>
      </c>
      <c r="P131" s="11">
        <f>IF(B131="","",IF(AND(H131&lt;&gt;"Y",H131&lt;&gt;"N",H131&lt;&gt;"S"),"Enter Y, N or S",IF(B131&lt;&gt;B130,"",IF(AND(ISNUMBER(A131),ISNUMBER(A130),A131&lt;A130),"Date before previous row",IF(AND(ISNUMBER(F131),ISNUMBER(F130),F131&lt;F130),"Odometer below previous row","")))))</f>
        <v/>
      </c>
    </row>
    <row r="132">
      <c r="A132" s="5" t="n"/>
      <c r="F132" s="6" t="n"/>
      <c r="G132" s="7" t="n"/>
      <c r="K132" s="8">
        <f>IF(OR(B132="",NOT(ISNUMBER(G132)),H132="S"),"",IF(B132&lt;&gt;B131,"",IF(OR(H131="Y",H131="S"),G132,IF(AND(H131="N",ISNUMBER(K131)),K131+G132,""))))</f>
        <v/>
      </c>
      <c r="L132" s="9">
        <f>IF(B132="","",IF(B132&lt;&gt;B131,"",IF(OR(H131="Y",H131="S"),F131,IF(H131="N",L131,""))))</f>
        <v/>
      </c>
      <c r="M132" s="9">
        <f>IF(AND(H132="Y",ISNUMBER(L132),ISNUMBER(F132)),F132-L132,"")</f>
        <v/>
      </c>
      <c r="N132" s="8">
        <f>IF(AND(ISNUMBER(M132),ISNUMBER(K132)),IF(M132&gt;0,K132/M132*100,""),"")</f>
        <v/>
      </c>
      <c r="O132" s="10">
        <f>IF(AND(ISNUMBER(A132),ISNUMBER(N132)),YEAR(A132)*100+MONTH(A132),"")</f>
        <v/>
      </c>
      <c r="P132" s="11">
        <f>IF(B132="","",IF(AND(H132&lt;&gt;"Y",H132&lt;&gt;"N",H132&lt;&gt;"S"),"Enter Y, N or S",IF(B132&lt;&gt;B131,"",IF(AND(ISNUMBER(A132),ISNUMBER(A131),A132&lt;A131),"Date before previous row",IF(AND(ISNUMBER(F132),ISNUMBER(F131),F132&lt;F131),"Odometer below previous row","")))))</f>
        <v/>
      </c>
    </row>
    <row r="133">
      <c r="A133" s="5" t="n"/>
      <c r="F133" s="6" t="n"/>
      <c r="G133" s="7" t="n"/>
      <c r="K133" s="8">
        <f>IF(OR(B133="",NOT(ISNUMBER(G133)),H133="S"),"",IF(B133&lt;&gt;B132,"",IF(OR(H132="Y",H132="S"),G133,IF(AND(H132="N",ISNUMBER(K132)),K132+G133,""))))</f>
        <v/>
      </c>
      <c r="L133" s="9">
        <f>IF(B133="","",IF(B133&lt;&gt;B132,"",IF(OR(H132="Y",H132="S"),F132,IF(H132="N",L132,""))))</f>
        <v/>
      </c>
      <c r="M133" s="9">
        <f>IF(AND(H133="Y",ISNUMBER(L133),ISNUMBER(F133)),F133-L133,"")</f>
        <v/>
      </c>
      <c r="N133" s="8">
        <f>IF(AND(ISNUMBER(M133),ISNUMBER(K133)),IF(M133&gt;0,K133/M133*100,""),"")</f>
        <v/>
      </c>
      <c r="O133" s="10">
        <f>IF(AND(ISNUMBER(A133),ISNUMBER(N133)),YEAR(A133)*100+MONTH(A133),"")</f>
        <v/>
      </c>
      <c r="P133" s="11">
        <f>IF(B133="","",IF(AND(H133&lt;&gt;"Y",H133&lt;&gt;"N",H133&lt;&gt;"S"),"Enter Y, N or S",IF(B133&lt;&gt;B132,"",IF(AND(ISNUMBER(A133),ISNUMBER(A132),A133&lt;A132),"Date before previous row",IF(AND(ISNUMBER(F133),ISNUMBER(F132),F133&lt;F132),"Odometer below previous row","")))))</f>
        <v/>
      </c>
    </row>
    <row r="134">
      <c r="A134" s="5" t="n"/>
      <c r="F134" s="6" t="n"/>
      <c r="G134" s="7" t="n"/>
      <c r="K134" s="8">
        <f>IF(OR(B134="",NOT(ISNUMBER(G134)),H134="S"),"",IF(B134&lt;&gt;B133,"",IF(OR(H133="Y",H133="S"),G134,IF(AND(H133="N",ISNUMBER(K133)),K133+G134,""))))</f>
        <v/>
      </c>
      <c r="L134" s="9">
        <f>IF(B134="","",IF(B134&lt;&gt;B133,"",IF(OR(H133="Y",H133="S"),F133,IF(H133="N",L133,""))))</f>
        <v/>
      </c>
      <c r="M134" s="9">
        <f>IF(AND(H134="Y",ISNUMBER(L134),ISNUMBER(F134)),F134-L134,"")</f>
        <v/>
      </c>
      <c r="N134" s="8">
        <f>IF(AND(ISNUMBER(M134),ISNUMBER(K134)),IF(M134&gt;0,K134/M134*100,""),"")</f>
        <v/>
      </c>
      <c r="O134" s="10">
        <f>IF(AND(ISNUMBER(A134),ISNUMBER(N134)),YEAR(A134)*100+MONTH(A134),"")</f>
        <v/>
      </c>
      <c r="P134" s="11">
        <f>IF(B134="","",IF(AND(H134&lt;&gt;"Y",H134&lt;&gt;"N",H134&lt;&gt;"S"),"Enter Y, N or S",IF(B134&lt;&gt;B133,"",IF(AND(ISNUMBER(A134),ISNUMBER(A133),A134&lt;A133),"Date before previous row",IF(AND(ISNUMBER(F134),ISNUMBER(F133),F134&lt;F133),"Odometer below previous row","")))))</f>
        <v/>
      </c>
    </row>
    <row r="135">
      <c r="A135" s="5" t="n"/>
      <c r="F135" s="6" t="n"/>
      <c r="G135" s="7" t="n"/>
      <c r="K135" s="8">
        <f>IF(OR(B135="",NOT(ISNUMBER(G135)),H135="S"),"",IF(B135&lt;&gt;B134,"",IF(OR(H134="Y",H134="S"),G135,IF(AND(H134="N",ISNUMBER(K134)),K134+G135,""))))</f>
        <v/>
      </c>
      <c r="L135" s="9">
        <f>IF(B135="","",IF(B135&lt;&gt;B134,"",IF(OR(H134="Y",H134="S"),F134,IF(H134="N",L134,""))))</f>
        <v/>
      </c>
      <c r="M135" s="9">
        <f>IF(AND(H135="Y",ISNUMBER(L135),ISNUMBER(F135)),F135-L135,"")</f>
        <v/>
      </c>
      <c r="N135" s="8">
        <f>IF(AND(ISNUMBER(M135),ISNUMBER(K135)),IF(M135&gt;0,K135/M135*100,""),"")</f>
        <v/>
      </c>
      <c r="O135" s="10">
        <f>IF(AND(ISNUMBER(A135),ISNUMBER(N135)),YEAR(A135)*100+MONTH(A135),"")</f>
        <v/>
      </c>
      <c r="P135" s="11">
        <f>IF(B135="","",IF(AND(H135&lt;&gt;"Y",H135&lt;&gt;"N",H135&lt;&gt;"S"),"Enter Y, N or S",IF(B135&lt;&gt;B134,"",IF(AND(ISNUMBER(A135),ISNUMBER(A134),A135&lt;A134),"Date before previous row",IF(AND(ISNUMBER(F135),ISNUMBER(F134),F135&lt;F134),"Odometer below previous row","")))))</f>
        <v/>
      </c>
    </row>
    <row r="136">
      <c r="A136" s="5" t="n"/>
      <c r="F136" s="6" t="n"/>
      <c r="G136" s="7" t="n"/>
      <c r="K136" s="8">
        <f>IF(OR(B136="",NOT(ISNUMBER(G136)),H136="S"),"",IF(B136&lt;&gt;B135,"",IF(OR(H135="Y",H135="S"),G136,IF(AND(H135="N",ISNUMBER(K135)),K135+G136,""))))</f>
        <v/>
      </c>
      <c r="L136" s="9">
        <f>IF(B136="","",IF(B136&lt;&gt;B135,"",IF(OR(H135="Y",H135="S"),F135,IF(H135="N",L135,""))))</f>
        <v/>
      </c>
      <c r="M136" s="9">
        <f>IF(AND(H136="Y",ISNUMBER(L136),ISNUMBER(F136)),F136-L136,"")</f>
        <v/>
      </c>
      <c r="N136" s="8">
        <f>IF(AND(ISNUMBER(M136),ISNUMBER(K136)),IF(M136&gt;0,K136/M136*100,""),"")</f>
        <v/>
      </c>
      <c r="O136" s="10">
        <f>IF(AND(ISNUMBER(A136),ISNUMBER(N136)),YEAR(A136)*100+MONTH(A136),"")</f>
        <v/>
      </c>
      <c r="P136" s="11">
        <f>IF(B136="","",IF(AND(H136&lt;&gt;"Y",H136&lt;&gt;"N",H136&lt;&gt;"S"),"Enter Y, N or S",IF(B136&lt;&gt;B135,"",IF(AND(ISNUMBER(A136),ISNUMBER(A135),A136&lt;A135),"Date before previous row",IF(AND(ISNUMBER(F136),ISNUMBER(F135),F136&lt;F135),"Odometer below previous row","")))))</f>
        <v/>
      </c>
    </row>
    <row r="137">
      <c r="A137" s="5" t="n"/>
      <c r="F137" s="6" t="n"/>
      <c r="G137" s="7" t="n"/>
      <c r="K137" s="8">
        <f>IF(OR(B137="",NOT(ISNUMBER(G137)),H137="S"),"",IF(B137&lt;&gt;B136,"",IF(OR(H136="Y",H136="S"),G137,IF(AND(H136="N",ISNUMBER(K136)),K136+G137,""))))</f>
        <v/>
      </c>
      <c r="L137" s="9">
        <f>IF(B137="","",IF(B137&lt;&gt;B136,"",IF(OR(H136="Y",H136="S"),F136,IF(H136="N",L136,""))))</f>
        <v/>
      </c>
      <c r="M137" s="9">
        <f>IF(AND(H137="Y",ISNUMBER(L137),ISNUMBER(F137)),F137-L137,"")</f>
        <v/>
      </c>
      <c r="N137" s="8">
        <f>IF(AND(ISNUMBER(M137),ISNUMBER(K137)),IF(M137&gt;0,K137/M137*100,""),"")</f>
        <v/>
      </c>
      <c r="O137" s="10">
        <f>IF(AND(ISNUMBER(A137),ISNUMBER(N137)),YEAR(A137)*100+MONTH(A137),"")</f>
        <v/>
      </c>
      <c r="P137" s="11">
        <f>IF(B137="","",IF(AND(H137&lt;&gt;"Y",H137&lt;&gt;"N",H137&lt;&gt;"S"),"Enter Y, N or S",IF(B137&lt;&gt;B136,"",IF(AND(ISNUMBER(A137),ISNUMBER(A136),A137&lt;A136),"Date before previous row",IF(AND(ISNUMBER(F137),ISNUMBER(F136),F137&lt;F136),"Odometer below previous row","")))))</f>
        <v/>
      </c>
    </row>
    <row r="138">
      <c r="A138" s="5" t="n"/>
      <c r="F138" s="6" t="n"/>
      <c r="G138" s="7" t="n"/>
      <c r="K138" s="8">
        <f>IF(OR(B138="",NOT(ISNUMBER(G138)),H138="S"),"",IF(B138&lt;&gt;B137,"",IF(OR(H137="Y",H137="S"),G138,IF(AND(H137="N",ISNUMBER(K137)),K137+G138,""))))</f>
        <v/>
      </c>
      <c r="L138" s="9">
        <f>IF(B138="","",IF(B138&lt;&gt;B137,"",IF(OR(H137="Y",H137="S"),F137,IF(H137="N",L137,""))))</f>
        <v/>
      </c>
      <c r="M138" s="9">
        <f>IF(AND(H138="Y",ISNUMBER(L138),ISNUMBER(F138)),F138-L138,"")</f>
        <v/>
      </c>
      <c r="N138" s="8">
        <f>IF(AND(ISNUMBER(M138),ISNUMBER(K138)),IF(M138&gt;0,K138/M138*100,""),"")</f>
        <v/>
      </c>
      <c r="O138" s="10">
        <f>IF(AND(ISNUMBER(A138),ISNUMBER(N138)),YEAR(A138)*100+MONTH(A138),"")</f>
        <v/>
      </c>
      <c r="P138" s="11">
        <f>IF(B138="","",IF(AND(H138&lt;&gt;"Y",H138&lt;&gt;"N",H138&lt;&gt;"S"),"Enter Y, N or S",IF(B138&lt;&gt;B137,"",IF(AND(ISNUMBER(A138),ISNUMBER(A137),A138&lt;A137),"Date before previous row",IF(AND(ISNUMBER(F138),ISNUMBER(F137),F138&lt;F137),"Odometer below previous row","")))))</f>
        <v/>
      </c>
    </row>
    <row r="139">
      <c r="A139" s="5" t="n"/>
      <c r="F139" s="6" t="n"/>
      <c r="G139" s="7" t="n"/>
      <c r="K139" s="8">
        <f>IF(OR(B139="",NOT(ISNUMBER(G139)),H139="S"),"",IF(B139&lt;&gt;B138,"",IF(OR(H138="Y",H138="S"),G139,IF(AND(H138="N",ISNUMBER(K138)),K138+G139,""))))</f>
        <v/>
      </c>
      <c r="L139" s="9">
        <f>IF(B139="","",IF(B139&lt;&gt;B138,"",IF(OR(H138="Y",H138="S"),F138,IF(H138="N",L138,""))))</f>
        <v/>
      </c>
      <c r="M139" s="9">
        <f>IF(AND(H139="Y",ISNUMBER(L139),ISNUMBER(F139)),F139-L139,"")</f>
        <v/>
      </c>
      <c r="N139" s="8">
        <f>IF(AND(ISNUMBER(M139),ISNUMBER(K139)),IF(M139&gt;0,K139/M139*100,""),"")</f>
        <v/>
      </c>
      <c r="O139" s="10">
        <f>IF(AND(ISNUMBER(A139),ISNUMBER(N139)),YEAR(A139)*100+MONTH(A139),"")</f>
        <v/>
      </c>
      <c r="P139" s="11">
        <f>IF(B139="","",IF(AND(H139&lt;&gt;"Y",H139&lt;&gt;"N",H139&lt;&gt;"S"),"Enter Y, N or S",IF(B139&lt;&gt;B138,"",IF(AND(ISNUMBER(A139),ISNUMBER(A138),A139&lt;A138),"Date before previous row",IF(AND(ISNUMBER(F139),ISNUMBER(F138),F139&lt;F138),"Odometer below previous row","")))))</f>
        <v/>
      </c>
    </row>
    <row r="140">
      <c r="A140" s="5" t="n"/>
      <c r="F140" s="6" t="n"/>
      <c r="G140" s="7" t="n"/>
      <c r="K140" s="8">
        <f>IF(OR(B140="",NOT(ISNUMBER(G140)),H140="S"),"",IF(B140&lt;&gt;B139,"",IF(OR(H139="Y",H139="S"),G140,IF(AND(H139="N",ISNUMBER(K139)),K139+G140,""))))</f>
        <v/>
      </c>
      <c r="L140" s="9">
        <f>IF(B140="","",IF(B140&lt;&gt;B139,"",IF(OR(H139="Y",H139="S"),F139,IF(H139="N",L139,""))))</f>
        <v/>
      </c>
      <c r="M140" s="9">
        <f>IF(AND(H140="Y",ISNUMBER(L140),ISNUMBER(F140)),F140-L140,"")</f>
        <v/>
      </c>
      <c r="N140" s="8">
        <f>IF(AND(ISNUMBER(M140),ISNUMBER(K140)),IF(M140&gt;0,K140/M140*100,""),"")</f>
        <v/>
      </c>
      <c r="O140" s="10">
        <f>IF(AND(ISNUMBER(A140),ISNUMBER(N140)),YEAR(A140)*100+MONTH(A140),"")</f>
        <v/>
      </c>
      <c r="P140" s="11">
        <f>IF(B140="","",IF(AND(H140&lt;&gt;"Y",H140&lt;&gt;"N",H140&lt;&gt;"S"),"Enter Y, N or S",IF(B140&lt;&gt;B139,"",IF(AND(ISNUMBER(A140),ISNUMBER(A139),A140&lt;A139),"Date before previous row",IF(AND(ISNUMBER(F140),ISNUMBER(F139),F140&lt;F139),"Odometer below previous row","")))))</f>
        <v/>
      </c>
    </row>
    <row r="141">
      <c r="A141" s="5" t="n"/>
      <c r="F141" s="6" t="n"/>
      <c r="G141" s="7" t="n"/>
      <c r="K141" s="8">
        <f>IF(OR(B141="",NOT(ISNUMBER(G141)),H141="S"),"",IF(B141&lt;&gt;B140,"",IF(OR(H140="Y",H140="S"),G141,IF(AND(H140="N",ISNUMBER(K140)),K140+G141,""))))</f>
        <v/>
      </c>
      <c r="L141" s="9">
        <f>IF(B141="","",IF(B141&lt;&gt;B140,"",IF(OR(H140="Y",H140="S"),F140,IF(H140="N",L140,""))))</f>
        <v/>
      </c>
      <c r="M141" s="9">
        <f>IF(AND(H141="Y",ISNUMBER(L141),ISNUMBER(F141)),F141-L141,"")</f>
        <v/>
      </c>
      <c r="N141" s="8">
        <f>IF(AND(ISNUMBER(M141),ISNUMBER(K141)),IF(M141&gt;0,K141/M141*100,""),"")</f>
        <v/>
      </c>
      <c r="O141" s="10">
        <f>IF(AND(ISNUMBER(A141),ISNUMBER(N141)),YEAR(A141)*100+MONTH(A141),"")</f>
        <v/>
      </c>
      <c r="P141" s="11">
        <f>IF(B141="","",IF(AND(H141&lt;&gt;"Y",H141&lt;&gt;"N",H141&lt;&gt;"S"),"Enter Y, N or S",IF(B141&lt;&gt;B140,"",IF(AND(ISNUMBER(A141),ISNUMBER(A140),A141&lt;A140),"Date before previous row",IF(AND(ISNUMBER(F141),ISNUMBER(F140),F141&lt;F140),"Odometer below previous row","")))))</f>
        <v/>
      </c>
    </row>
    <row r="142">
      <c r="A142" s="5" t="n"/>
      <c r="F142" s="6" t="n"/>
      <c r="G142" s="7" t="n"/>
      <c r="K142" s="8">
        <f>IF(OR(B142="",NOT(ISNUMBER(G142)),H142="S"),"",IF(B142&lt;&gt;B141,"",IF(OR(H141="Y",H141="S"),G142,IF(AND(H141="N",ISNUMBER(K141)),K141+G142,""))))</f>
        <v/>
      </c>
      <c r="L142" s="9">
        <f>IF(B142="","",IF(B142&lt;&gt;B141,"",IF(OR(H141="Y",H141="S"),F141,IF(H141="N",L141,""))))</f>
        <v/>
      </c>
      <c r="M142" s="9">
        <f>IF(AND(H142="Y",ISNUMBER(L142),ISNUMBER(F142)),F142-L142,"")</f>
        <v/>
      </c>
      <c r="N142" s="8">
        <f>IF(AND(ISNUMBER(M142),ISNUMBER(K142)),IF(M142&gt;0,K142/M142*100,""),"")</f>
        <v/>
      </c>
      <c r="O142" s="10">
        <f>IF(AND(ISNUMBER(A142),ISNUMBER(N142)),YEAR(A142)*100+MONTH(A142),"")</f>
        <v/>
      </c>
      <c r="P142" s="11">
        <f>IF(B142="","",IF(AND(H142&lt;&gt;"Y",H142&lt;&gt;"N",H142&lt;&gt;"S"),"Enter Y, N or S",IF(B142&lt;&gt;B141,"",IF(AND(ISNUMBER(A142),ISNUMBER(A141),A142&lt;A141),"Date before previous row",IF(AND(ISNUMBER(F142),ISNUMBER(F141),F142&lt;F141),"Odometer below previous row","")))))</f>
        <v/>
      </c>
    </row>
    <row r="143">
      <c r="A143" s="5" t="n"/>
      <c r="F143" s="6" t="n"/>
      <c r="G143" s="7" t="n"/>
      <c r="K143" s="8">
        <f>IF(OR(B143="",NOT(ISNUMBER(G143)),H143="S"),"",IF(B143&lt;&gt;B142,"",IF(OR(H142="Y",H142="S"),G143,IF(AND(H142="N",ISNUMBER(K142)),K142+G143,""))))</f>
        <v/>
      </c>
      <c r="L143" s="9">
        <f>IF(B143="","",IF(B143&lt;&gt;B142,"",IF(OR(H142="Y",H142="S"),F142,IF(H142="N",L142,""))))</f>
        <v/>
      </c>
      <c r="M143" s="9">
        <f>IF(AND(H143="Y",ISNUMBER(L143),ISNUMBER(F143)),F143-L143,"")</f>
        <v/>
      </c>
      <c r="N143" s="8">
        <f>IF(AND(ISNUMBER(M143),ISNUMBER(K143)),IF(M143&gt;0,K143/M143*100,""),"")</f>
        <v/>
      </c>
      <c r="O143" s="10">
        <f>IF(AND(ISNUMBER(A143),ISNUMBER(N143)),YEAR(A143)*100+MONTH(A143),"")</f>
        <v/>
      </c>
      <c r="P143" s="11">
        <f>IF(B143="","",IF(AND(H143&lt;&gt;"Y",H143&lt;&gt;"N",H143&lt;&gt;"S"),"Enter Y, N or S",IF(B143&lt;&gt;B142,"",IF(AND(ISNUMBER(A143),ISNUMBER(A142),A143&lt;A142),"Date before previous row",IF(AND(ISNUMBER(F143),ISNUMBER(F142),F143&lt;F142),"Odometer below previous row","")))))</f>
        <v/>
      </c>
    </row>
    <row r="144">
      <c r="A144" s="5" t="n"/>
      <c r="F144" s="6" t="n"/>
      <c r="G144" s="7" t="n"/>
      <c r="K144" s="8">
        <f>IF(OR(B144="",NOT(ISNUMBER(G144)),H144="S"),"",IF(B144&lt;&gt;B143,"",IF(OR(H143="Y",H143="S"),G144,IF(AND(H143="N",ISNUMBER(K143)),K143+G144,""))))</f>
        <v/>
      </c>
      <c r="L144" s="9">
        <f>IF(B144="","",IF(B144&lt;&gt;B143,"",IF(OR(H143="Y",H143="S"),F143,IF(H143="N",L143,""))))</f>
        <v/>
      </c>
      <c r="M144" s="9">
        <f>IF(AND(H144="Y",ISNUMBER(L144),ISNUMBER(F144)),F144-L144,"")</f>
        <v/>
      </c>
      <c r="N144" s="8">
        <f>IF(AND(ISNUMBER(M144),ISNUMBER(K144)),IF(M144&gt;0,K144/M144*100,""),"")</f>
        <v/>
      </c>
      <c r="O144" s="10">
        <f>IF(AND(ISNUMBER(A144),ISNUMBER(N144)),YEAR(A144)*100+MONTH(A144),"")</f>
        <v/>
      </c>
      <c r="P144" s="11">
        <f>IF(B144="","",IF(AND(H144&lt;&gt;"Y",H144&lt;&gt;"N",H144&lt;&gt;"S"),"Enter Y, N or S",IF(B144&lt;&gt;B143,"",IF(AND(ISNUMBER(A144),ISNUMBER(A143),A144&lt;A143),"Date before previous row",IF(AND(ISNUMBER(F144),ISNUMBER(F143),F144&lt;F143),"Odometer below previous row","")))))</f>
        <v/>
      </c>
    </row>
    <row r="145">
      <c r="A145" s="5" t="n"/>
      <c r="F145" s="6" t="n"/>
      <c r="G145" s="7" t="n"/>
      <c r="K145" s="8">
        <f>IF(OR(B145="",NOT(ISNUMBER(G145)),H145="S"),"",IF(B145&lt;&gt;B144,"",IF(OR(H144="Y",H144="S"),G145,IF(AND(H144="N",ISNUMBER(K144)),K144+G145,""))))</f>
        <v/>
      </c>
      <c r="L145" s="9">
        <f>IF(B145="","",IF(B145&lt;&gt;B144,"",IF(OR(H144="Y",H144="S"),F144,IF(H144="N",L144,""))))</f>
        <v/>
      </c>
      <c r="M145" s="9">
        <f>IF(AND(H145="Y",ISNUMBER(L145),ISNUMBER(F145)),F145-L145,"")</f>
        <v/>
      </c>
      <c r="N145" s="8">
        <f>IF(AND(ISNUMBER(M145),ISNUMBER(K145)),IF(M145&gt;0,K145/M145*100,""),"")</f>
        <v/>
      </c>
      <c r="O145" s="10">
        <f>IF(AND(ISNUMBER(A145),ISNUMBER(N145)),YEAR(A145)*100+MONTH(A145),"")</f>
        <v/>
      </c>
      <c r="P145" s="11">
        <f>IF(B145="","",IF(AND(H145&lt;&gt;"Y",H145&lt;&gt;"N",H145&lt;&gt;"S"),"Enter Y, N or S",IF(B145&lt;&gt;B144,"",IF(AND(ISNUMBER(A145),ISNUMBER(A144),A145&lt;A144),"Date before previous row",IF(AND(ISNUMBER(F145),ISNUMBER(F144),F145&lt;F144),"Odometer below previous row","")))))</f>
        <v/>
      </c>
    </row>
    <row r="146">
      <c r="A146" s="5" t="n"/>
      <c r="F146" s="6" t="n"/>
      <c r="G146" s="7" t="n"/>
      <c r="K146" s="8">
        <f>IF(OR(B146="",NOT(ISNUMBER(G146)),H146="S"),"",IF(B146&lt;&gt;B145,"",IF(OR(H145="Y",H145="S"),G146,IF(AND(H145="N",ISNUMBER(K145)),K145+G146,""))))</f>
        <v/>
      </c>
      <c r="L146" s="9">
        <f>IF(B146="","",IF(B146&lt;&gt;B145,"",IF(OR(H145="Y",H145="S"),F145,IF(H145="N",L145,""))))</f>
        <v/>
      </c>
      <c r="M146" s="9">
        <f>IF(AND(H146="Y",ISNUMBER(L146),ISNUMBER(F146)),F146-L146,"")</f>
        <v/>
      </c>
      <c r="N146" s="8">
        <f>IF(AND(ISNUMBER(M146),ISNUMBER(K146)),IF(M146&gt;0,K146/M146*100,""),"")</f>
        <v/>
      </c>
      <c r="O146" s="10">
        <f>IF(AND(ISNUMBER(A146),ISNUMBER(N146)),YEAR(A146)*100+MONTH(A146),"")</f>
        <v/>
      </c>
      <c r="P146" s="11">
        <f>IF(B146="","",IF(AND(H146&lt;&gt;"Y",H146&lt;&gt;"N",H146&lt;&gt;"S"),"Enter Y, N or S",IF(B146&lt;&gt;B145,"",IF(AND(ISNUMBER(A146),ISNUMBER(A145),A146&lt;A145),"Date before previous row",IF(AND(ISNUMBER(F146),ISNUMBER(F145),F146&lt;F145),"Odometer below previous row","")))))</f>
        <v/>
      </c>
    </row>
    <row r="147">
      <c r="A147" s="5" t="n"/>
      <c r="F147" s="6" t="n"/>
      <c r="G147" s="7" t="n"/>
      <c r="K147" s="8">
        <f>IF(OR(B147="",NOT(ISNUMBER(G147)),H147="S"),"",IF(B147&lt;&gt;B146,"",IF(OR(H146="Y",H146="S"),G147,IF(AND(H146="N",ISNUMBER(K146)),K146+G147,""))))</f>
        <v/>
      </c>
      <c r="L147" s="9">
        <f>IF(B147="","",IF(B147&lt;&gt;B146,"",IF(OR(H146="Y",H146="S"),F146,IF(H146="N",L146,""))))</f>
        <v/>
      </c>
      <c r="M147" s="9">
        <f>IF(AND(H147="Y",ISNUMBER(L147),ISNUMBER(F147)),F147-L147,"")</f>
        <v/>
      </c>
      <c r="N147" s="8">
        <f>IF(AND(ISNUMBER(M147),ISNUMBER(K147)),IF(M147&gt;0,K147/M147*100,""),"")</f>
        <v/>
      </c>
      <c r="O147" s="10">
        <f>IF(AND(ISNUMBER(A147),ISNUMBER(N147)),YEAR(A147)*100+MONTH(A147),"")</f>
        <v/>
      </c>
      <c r="P147" s="11">
        <f>IF(B147="","",IF(AND(H147&lt;&gt;"Y",H147&lt;&gt;"N",H147&lt;&gt;"S"),"Enter Y, N or S",IF(B147&lt;&gt;B146,"",IF(AND(ISNUMBER(A147),ISNUMBER(A146),A147&lt;A146),"Date before previous row",IF(AND(ISNUMBER(F147),ISNUMBER(F146),F147&lt;F146),"Odometer below previous row","")))))</f>
        <v/>
      </c>
    </row>
    <row r="148">
      <c r="A148" s="5" t="n"/>
      <c r="F148" s="6" t="n"/>
      <c r="G148" s="7" t="n"/>
      <c r="K148" s="8">
        <f>IF(OR(B148="",NOT(ISNUMBER(G148)),H148="S"),"",IF(B148&lt;&gt;B147,"",IF(OR(H147="Y",H147="S"),G148,IF(AND(H147="N",ISNUMBER(K147)),K147+G148,""))))</f>
        <v/>
      </c>
      <c r="L148" s="9">
        <f>IF(B148="","",IF(B148&lt;&gt;B147,"",IF(OR(H147="Y",H147="S"),F147,IF(H147="N",L147,""))))</f>
        <v/>
      </c>
      <c r="M148" s="9">
        <f>IF(AND(H148="Y",ISNUMBER(L148),ISNUMBER(F148)),F148-L148,"")</f>
        <v/>
      </c>
      <c r="N148" s="8">
        <f>IF(AND(ISNUMBER(M148),ISNUMBER(K148)),IF(M148&gt;0,K148/M148*100,""),"")</f>
        <v/>
      </c>
      <c r="O148" s="10">
        <f>IF(AND(ISNUMBER(A148),ISNUMBER(N148)),YEAR(A148)*100+MONTH(A148),"")</f>
        <v/>
      </c>
      <c r="P148" s="11">
        <f>IF(B148="","",IF(AND(H148&lt;&gt;"Y",H148&lt;&gt;"N",H148&lt;&gt;"S"),"Enter Y, N or S",IF(B148&lt;&gt;B147,"",IF(AND(ISNUMBER(A148),ISNUMBER(A147),A148&lt;A147),"Date before previous row",IF(AND(ISNUMBER(F148),ISNUMBER(F147),F148&lt;F147),"Odometer below previous row","")))))</f>
        <v/>
      </c>
    </row>
    <row r="149">
      <c r="A149" s="5" t="n"/>
      <c r="F149" s="6" t="n"/>
      <c r="G149" s="7" t="n"/>
      <c r="K149" s="8">
        <f>IF(OR(B149="",NOT(ISNUMBER(G149)),H149="S"),"",IF(B149&lt;&gt;B148,"",IF(OR(H148="Y",H148="S"),G149,IF(AND(H148="N",ISNUMBER(K148)),K148+G149,""))))</f>
        <v/>
      </c>
      <c r="L149" s="9">
        <f>IF(B149="","",IF(B149&lt;&gt;B148,"",IF(OR(H148="Y",H148="S"),F148,IF(H148="N",L148,""))))</f>
        <v/>
      </c>
      <c r="M149" s="9">
        <f>IF(AND(H149="Y",ISNUMBER(L149),ISNUMBER(F149)),F149-L149,"")</f>
        <v/>
      </c>
      <c r="N149" s="8">
        <f>IF(AND(ISNUMBER(M149),ISNUMBER(K149)),IF(M149&gt;0,K149/M149*100,""),"")</f>
        <v/>
      </c>
      <c r="O149" s="10">
        <f>IF(AND(ISNUMBER(A149),ISNUMBER(N149)),YEAR(A149)*100+MONTH(A149),"")</f>
        <v/>
      </c>
      <c r="P149" s="11">
        <f>IF(B149="","",IF(AND(H149&lt;&gt;"Y",H149&lt;&gt;"N",H149&lt;&gt;"S"),"Enter Y, N or S",IF(B149&lt;&gt;B148,"",IF(AND(ISNUMBER(A149),ISNUMBER(A148),A149&lt;A148),"Date before previous row",IF(AND(ISNUMBER(F149),ISNUMBER(F148),F149&lt;F148),"Odometer below previous row","")))))</f>
        <v/>
      </c>
    </row>
    <row r="150">
      <c r="A150" s="5" t="n"/>
      <c r="F150" s="6" t="n"/>
      <c r="G150" s="7" t="n"/>
      <c r="K150" s="8">
        <f>IF(OR(B150="",NOT(ISNUMBER(G150)),H150="S"),"",IF(B150&lt;&gt;B149,"",IF(OR(H149="Y",H149="S"),G150,IF(AND(H149="N",ISNUMBER(K149)),K149+G150,""))))</f>
        <v/>
      </c>
      <c r="L150" s="9">
        <f>IF(B150="","",IF(B150&lt;&gt;B149,"",IF(OR(H149="Y",H149="S"),F149,IF(H149="N",L149,""))))</f>
        <v/>
      </c>
      <c r="M150" s="9">
        <f>IF(AND(H150="Y",ISNUMBER(L150),ISNUMBER(F150)),F150-L150,"")</f>
        <v/>
      </c>
      <c r="N150" s="8">
        <f>IF(AND(ISNUMBER(M150),ISNUMBER(K150)),IF(M150&gt;0,K150/M150*100,""),"")</f>
        <v/>
      </c>
      <c r="O150" s="10">
        <f>IF(AND(ISNUMBER(A150),ISNUMBER(N150)),YEAR(A150)*100+MONTH(A150),"")</f>
        <v/>
      </c>
      <c r="P150" s="11">
        <f>IF(B150="","",IF(AND(H150&lt;&gt;"Y",H150&lt;&gt;"N",H150&lt;&gt;"S"),"Enter Y, N or S",IF(B150&lt;&gt;B149,"",IF(AND(ISNUMBER(A150),ISNUMBER(A149),A150&lt;A149),"Date before previous row",IF(AND(ISNUMBER(F150),ISNUMBER(F149),F150&lt;F149),"Odometer below previous row","")))))</f>
        <v/>
      </c>
    </row>
    <row r="151">
      <c r="A151" s="5" t="n"/>
      <c r="F151" s="6" t="n"/>
      <c r="G151" s="7" t="n"/>
      <c r="K151" s="8">
        <f>IF(OR(B151="",NOT(ISNUMBER(G151)),H151="S"),"",IF(B151&lt;&gt;B150,"",IF(OR(H150="Y",H150="S"),G151,IF(AND(H150="N",ISNUMBER(K150)),K150+G151,""))))</f>
        <v/>
      </c>
      <c r="L151" s="9">
        <f>IF(B151="","",IF(B151&lt;&gt;B150,"",IF(OR(H150="Y",H150="S"),F150,IF(H150="N",L150,""))))</f>
        <v/>
      </c>
      <c r="M151" s="9">
        <f>IF(AND(H151="Y",ISNUMBER(L151),ISNUMBER(F151)),F151-L151,"")</f>
        <v/>
      </c>
      <c r="N151" s="8">
        <f>IF(AND(ISNUMBER(M151),ISNUMBER(K151)),IF(M151&gt;0,K151/M151*100,""),"")</f>
        <v/>
      </c>
      <c r="O151" s="10">
        <f>IF(AND(ISNUMBER(A151),ISNUMBER(N151)),YEAR(A151)*100+MONTH(A151),"")</f>
        <v/>
      </c>
      <c r="P151" s="11">
        <f>IF(B151="","",IF(AND(H151&lt;&gt;"Y",H151&lt;&gt;"N",H151&lt;&gt;"S"),"Enter Y, N or S",IF(B151&lt;&gt;B150,"",IF(AND(ISNUMBER(A151),ISNUMBER(A150),A151&lt;A150),"Date before previous row",IF(AND(ISNUMBER(F151),ISNUMBER(F150),F151&lt;F150),"Odometer below previous row","")))))</f>
        <v/>
      </c>
    </row>
    <row r="152">
      <c r="A152" s="5" t="n"/>
      <c r="F152" s="6" t="n"/>
      <c r="G152" s="7" t="n"/>
      <c r="K152" s="8">
        <f>IF(OR(B152="",NOT(ISNUMBER(G152)),H152="S"),"",IF(B152&lt;&gt;B151,"",IF(OR(H151="Y",H151="S"),G152,IF(AND(H151="N",ISNUMBER(K151)),K151+G152,""))))</f>
        <v/>
      </c>
      <c r="L152" s="9">
        <f>IF(B152="","",IF(B152&lt;&gt;B151,"",IF(OR(H151="Y",H151="S"),F151,IF(H151="N",L151,""))))</f>
        <v/>
      </c>
      <c r="M152" s="9">
        <f>IF(AND(H152="Y",ISNUMBER(L152),ISNUMBER(F152)),F152-L152,"")</f>
        <v/>
      </c>
      <c r="N152" s="8">
        <f>IF(AND(ISNUMBER(M152),ISNUMBER(K152)),IF(M152&gt;0,K152/M152*100,""),"")</f>
        <v/>
      </c>
      <c r="O152" s="10">
        <f>IF(AND(ISNUMBER(A152),ISNUMBER(N152)),YEAR(A152)*100+MONTH(A152),"")</f>
        <v/>
      </c>
      <c r="P152" s="11">
        <f>IF(B152="","",IF(AND(H152&lt;&gt;"Y",H152&lt;&gt;"N",H152&lt;&gt;"S"),"Enter Y, N or S",IF(B152&lt;&gt;B151,"",IF(AND(ISNUMBER(A152),ISNUMBER(A151),A152&lt;A151),"Date before previous row",IF(AND(ISNUMBER(F152),ISNUMBER(F151),F152&lt;F151),"Odometer below previous row","")))))</f>
        <v/>
      </c>
    </row>
    <row r="153">
      <c r="A153" s="5" t="n"/>
      <c r="F153" s="6" t="n"/>
      <c r="G153" s="7" t="n"/>
      <c r="K153" s="8">
        <f>IF(OR(B153="",NOT(ISNUMBER(G153)),H153="S"),"",IF(B153&lt;&gt;B152,"",IF(OR(H152="Y",H152="S"),G153,IF(AND(H152="N",ISNUMBER(K152)),K152+G153,""))))</f>
        <v/>
      </c>
      <c r="L153" s="9">
        <f>IF(B153="","",IF(B153&lt;&gt;B152,"",IF(OR(H152="Y",H152="S"),F152,IF(H152="N",L152,""))))</f>
        <v/>
      </c>
      <c r="M153" s="9">
        <f>IF(AND(H153="Y",ISNUMBER(L153),ISNUMBER(F153)),F153-L153,"")</f>
        <v/>
      </c>
      <c r="N153" s="8">
        <f>IF(AND(ISNUMBER(M153),ISNUMBER(K153)),IF(M153&gt;0,K153/M153*100,""),"")</f>
        <v/>
      </c>
      <c r="O153" s="10">
        <f>IF(AND(ISNUMBER(A153),ISNUMBER(N153)),YEAR(A153)*100+MONTH(A153),"")</f>
        <v/>
      </c>
      <c r="P153" s="11">
        <f>IF(B153="","",IF(AND(H153&lt;&gt;"Y",H153&lt;&gt;"N",H153&lt;&gt;"S"),"Enter Y, N or S",IF(B153&lt;&gt;B152,"",IF(AND(ISNUMBER(A153),ISNUMBER(A152),A153&lt;A152),"Date before previous row",IF(AND(ISNUMBER(F153),ISNUMBER(F152),F153&lt;F152),"Odometer below previous row","")))))</f>
        <v/>
      </c>
    </row>
    <row r="154">
      <c r="A154" s="5" t="n"/>
      <c r="F154" s="6" t="n"/>
      <c r="G154" s="7" t="n"/>
      <c r="K154" s="8">
        <f>IF(OR(B154="",NOT(ISNUMBER(G154)),H154="S"),"",IF(B154&lt;&gt;B153,"",IF(OR(H153="Y",H153="S"),G154,IF(AND(H153="N",ISNUMBER(K153)),K153+G154,""))))</f>
        <v/>
      </c>
      <c r="L154" s="9">
        <f>IF(B154="","",IF(B154&lt;&gt;B153,"",IF(OR(H153="Y",H153="S"),F153,IF(H153="N",L153,""))))</f>
        <v/>
      </c>
      <c r="M154" s="9">
        <f>IF(AND(H154="Y",ISNUMBER(L154),ISNUMBER(F154)),F154-L154,"")</f>
        <v/>
      </c>
      <c r="N154" s="8">
        <f>IF(AND(ISNUMBER(M154),ISNUMBER(K154)),IF(M154&gt;0,K154/M154*100,""),"")</f>
        <v/>
      </c>
      <c r="O154" s="10">
        <f>IF(AND(ISNUMBER(A154),ISNUMBER(N154)),YEAR(A154)*100+MONTH(A154),"")</f>
        <v/>
      </c>
      <c r="P154" s="11">
        <f>IF(B154="","",IF(AND(H154&lt;&gt;"Y",H154&lt;&gt;"N",H154&lt;&gt;"S"),"Enter Y, N or S",IF(B154&lt;&gt;B153,"",IF(AND(ISNUMBER(A154),ISNUMBER(A153),A154&lt;A153),"Date before previous row",IF(AND(ISNUMBER(F154),ISNUMBER(F153),F154&lt;F153),"Odometer below previous row","")))))</f>
        <v/>
      </c>
    </row>
    <row r="155">
      <c r="A155" s="5" t="n"/>
      <c r="F155" s="6" t="n"/>
      <c r="G155" s="7" t="n"/>
      <c r="K155" s="8">
        <f>IF(OR(B155="",NOT(ISNUMBER(G155)),H155="S"),"",IF(B155&lt;&gt;B154,"",IF(OR(H154="Y",H154="S"),G155,IF(AND(H154="N",ISNUMBER(K154)),K154+G155,""))))</f>
        <v/>
      </c>
      <c r="L155" s="9">
        <f>IF(B155="","",IF(B155&lt;&gt;B154,"",IF(OR(H154="Y",H154="S"),F154,IF(H154="N",L154,""))))</f>
        <v/>
      </c>
      <c r="M155" s="9">
        <f>IF(AND(H155="Y",ISNUMBER(L155),ISNUMBER(F155)),F155-L155,"")</f>
        <v/>
      </c>
      <c r="N155" s="8">
        <f>IF(AND(ISNUMBER(M155),ISNUMBER(K155)),IF(M155&gt;0,K155/M155*100,""),"")</f>
        <v/>
      </c>
      <c r="O155" s="10">
        <f>IF(AND(ISNUMBER(A155),ISNUMBER(N155)),YEAR(A155)*100+MONTH(A155),"")</f>
        <v/>
      </c>
      <c r="P155" s="11">
        <f>IF(B155="","",IF(AND(H155&lt;&gt;"Y",H155&lt;&gt;"N",H155&lt;&gt;"S"),"Enter Y, N or S",IF(B155&lt;&gt;B154,"",IF(AND(ISNUMBER(A155),ISNUMBER(A154),A155&lt;A154),"Date before previous row",IF(AND(ISNUMBER(F155),ISNUMBER(F154),F155&lt;F154),"Odometer below previous row","")))))</f>
        <v/>
      </c>
    </row>
    <row r="156">
      <c r="A156" s="5" t="n"/>
      <c r="F156" s="6" t="n"/>
      <c r="G156" s="7" t="n"/>
      <c r="K156" s="8">
        <f>IF(OR(B156="",NOT(ISNUMBER(G156)),H156="S"),"",IF(B156&lt;&gt;B155,"",IF(OR(H155="Y",H155="S"),G156,IF(AND(H155="N",ISNUMBER(K155)),K155+G156,""))))</f>
        <v/>
      </c>
      <c r="L156" s="9">
        <f>IF(B156="","",IF(B156&lt;&gt;B155,"",IF(OR(H155="Y",H155="S"),F155,IF(H155="N",L155,""))))</f>
        <v/>
      </c>
      <c r="M156" s="9">
        <f>IF(AND(H156="Y",ISNUMBER(L156),ISNUMBER(F156)),F156-L156,"")</f>
        <v/>
      </c>
      <c r="N156" s="8">
        <f>IF(AND(ISNUMBER(M156),ISNUMBER(K156)),IF(M156&gt;0,K156/M156*100,""),"")</f>
        <v/>
      </c>
      <c r="O156" s="10">
        <f>IF(AND(ISNUMBER(A156),ISNUMBER(N156)),YEAR(A156)*100+MONTH(A156),"")</f>
        <v/>
      </c>
      <c r="P156" s="11">
        <f>IF(B156="","",IF(AND(H156&lt;&gt;"Y",H156&lt;&gt;"N",H156&lt;&gt;"S"),"Enter Y, N or S",IF(B156&lt;&gt;B155,"",IF(AND(ISNUMBER(A156),ISNUMBER(A155),A156&lt;A155),"Date before previous row",IF(AND(ISNUMBER(F156),ISNUMBER(F155),F156&lt;F155),"Odometer below previous row","")))))</f>
        <v/>
      </c>
    </row>
    <row r="157">
      <c r="A157" s="5" t="n"/>
      <c r="F157" s="6" t="n"/>
      <c r="G157" s="7" t="n"/>
      <c r="K157" s="8">
        <f>IF(OR(B157="",NOT(ISNUMBER(G157)),H157="S"),"",IF(B157&lt;&gt;B156,"",IF(OR(H156="Y",H156="S"),G157,IF(AND(H156="N",ISNUMBER(K156)),K156+G157,""))))</f>
        <v/>
      </c>
      <c r="L157" s="9">
        <f>IF(B157="","",IF(B157&lt;&gt;B156,"",IF(OR(H156="Y",H156="S"),F156,IF(H156="N",L156,""))))</f>
        <v/>
      </c>
      <c r="M157" s="9">
        <f>IF(AND(H157="Y",ISNUMBER(L157),ISNUMBER(F157)),F157-L157,"")</f>
        <v/>
      </c>
      <c r="N157" s="8">
        <f>IF(AND(ISNUMBER(M157),ISNUMBER(K157)),IF(M157&gt;0,K157/M157*100,""),"")</f>
        <v/>
      </c>
      <c r="O157" s="10">
        <f>IF(AND(ISNUMBER(A157),ISNUMBER(N157)),YEAR(A157)*100+MONTH(A157),"")</f>
        <v/>
      </c>
      <c r="P157" s="11">
        <f>IF(B157="","",IF(AND(H157&lt;&gt;"Y",H157&lt;&gt;"N",H157&lt;&gt;"S"),"Enter Y, N or S",IF(B157&lt;&gt;B156,"",IF(AND(ISNUMBER(A157),ISNUMBER(A156),A157&lt;A156),"Date before previous row",IF(AND(ISNUMBER(F157),ISNUMBER(F156),F157&lt;F156),"Odometer below previous row","")))))</f>
        <v/>
      </c>
    </row>
    <row r="158">
      <c r="A158" s="5" t="n"/>
      <c r="F158" s="6" t="n"/>
      <c r="G158" s="7" t="n"/>
      <c r="K158" s="8">
        <f>IF(OR(B158="",NOT(ISNUMBER(G158)),H158="S"),"",IF(B158&lt;&gt;B157,"",IF(OR(H157="Y",H157="S"),G158,IF(AND(H157="N",ISNUMBER(K157)),K157+G158,""))))</f>
        <v/>
      </c>
      <c r="L158" s="9">
        <f>IF(B158="","",IF(B158&lt;&gt;B157,"",IF(OR(H157="Y",H157="S"),F157,IF(H157="N",L157,""))))</f>
        <v/>
      </c>
      <c r="M158" s="9">
        <f>IF(AND(H158="Y",ISNUMBER(L158),ISNUMBER(F158)),F158-L158,"")</f>
        <v/>
      </c>
      <c r="N158" s="8">
        <f>IF(AND(ISNUMBER(M158),ISNUMBER(K158)),IF(M158&gt;0,K158/M158*100,""),"")</f>
        <v/>
      </c>
      <c r="O158" s="10">
        <f>IF(AND(ISNUMBER(A158),ISNUMBER(N158)),YEAR(A158)*100+MONTH(A158),"")</f>
        <v/>
      </c>
      <c r="P158" s="11">
        <f>IF(B158="","",IF(AND(H158&lt;&gt;"Y",H158&lt;&gt;"N",H158&lt;&gt;"S"),"Enter Y, N or S",IF(B158&lt;&gt;B157,"",IF(AND(ISNUMBER(A158),ISNUMBER(A157),A158&lt;A157),"Date before previous row",IF(AND(ISNUMBER(F158),ISNUMBER(F157),F158&lt;F157),"Odometer below previous row","")))))</f>
        <v/>
      </c>
    </row>
    <row r="159">
      <c r="A159" s="5" t="n"/>
      <c r="F159" s="6" t="n"/>
      <c r="G159" s="7" t="n"/>
      <c r="K159" s="8">
        <f>IF(OR(B159="",NOT(ISNUMBER(G159)),H159="S"),"",IF(B159&lt;&gt;B158,"",IF(OR(H158="Y",H158="S"),G159,IF(AND(H158="N",ISNUMBER(K158)),K158+G159,""))))</f>
        <v/>
      </c>
      <c r="L159" s="9">
        <f>IF(B159="","",IF(B159&lt;&gt;B158,"",IF(OR(H158="Y",H158="S"),F158,IF(H158="N",L158,""))))</f>
        <v/>
      </c>
      <c r="M159" s="9">
        <f>IF(AND(H159="Y",ISNUMBER(L159),ISNUMBER(F159)),F159-L159,"")</f>
        <v/>
      </c>
      <c r="N159" s="8">
        <f>IF(AND(ISNUMBER(M159),ISNUMBER(K159)),IF(M159&gt;0,K159/M159*100,""),"")</f>
        <v/>
      </c>
      <c r="O159" s="10">
        <f>IF(AND(ISNUMBER(A159),ISNUMBER(N159)),YEAR(A159)*100+MONTH(A159),"")</f>
        <v/>
      </c>
      <c r="P159" s="11">
        <f>IF(B159="","",IF(AND(H159&lt;&gt;"Y",H159&lt;&gt;"N",H159&lt;&gt;"S"),"Enter Y, N or S",IF(B159&lt;&gt;B158,"",IF(AND(ISNUMBER(A159),ISNUMBER(A158),A159&lt;A158),"Date before previous row",IF(AND(ISNUMBER(F159),ISNUMBER(F158),F159&lt;F158),"Odometer below previous row","")))))</f>
        <v/>
      </c>
    </row>
    <row r="160">
      <c r="A160" s="5" t="n"/>
      <c r="F160" s="6" t="n"/>
      <c r="G160" s="7" t="n"/>
      <c r="K160" s="8">
        <f>IF(OR(B160="",NOT(ISNUMBER(G160)),H160="S"),"",IF(B160&lt;&gt;B159,"",IF(OR(H159="Y",H159="S"),G160,IF(AND(H159="N",ISNUMBER(K159)),K159+G160,""))))</f>
        <v/>
      </c>
      <c r="L160" s="9">
        <f>IF(B160="","",IF(B160&lt;&gt;B159,"",IF(OR(H159="Y",H159="S"),F159,IF(H159="N",L159,""))))</f>
        <v/>
      </c>
      <c r="M160" s="9">
        <f>IF(AND(H160="Y",ISNUMBER(L160),ISNUMBER(F160)),F160-L160,"")</f>
        <v/>
      </c>
      <c r="N160" s="8">
        <f>IF(AND(ISNUMBER(M160),ISNUMBER(K160)),IF(M160&gt;0,K160/M160*100,""),"")</f>
        <v/>
      </c>
      <c r="O160" s="10">
        <f>IF(AND(ISNUMBER(A160),ISNUMBER(N160)),YEAR(A160)*100+MONTH(A160),"")</f>
        <v/>
      </c>
      <c r="P160" s="11">
        <f>IF(B160="","",IF(AND(H160&lt;&gt;"Y",H160&lt;&gt;"N",H160&lt;&gt;"S"),"Enter Y, N or S",IF(B160&lt;&gt;B159,"",IF(AND(ISNUMBER(A160),ISNUMBER(A159),A160&lt;A159),"Date before previous row",IF(AND(ISNUMBER(F160),ISNUMBER(F159),F160&lt;F159),"Odometer below previous row","")))))</f>
        <v/>
      </c>
    </row>
    <row r="161">
      <c r="A161" s="5" t="n"/>
      <c r="F161" s="6" t="n"/>
      <c r="G161" s="7" t="n"/>
      <c r="K161" s="8">
        <f>IF(OR(B161="",NOT(ISNUMBER(G161)),H161="S"),"",IF(B161&lt;&gt;B160,"",IF(OR(H160="Y",H160="S"),G161,IF(AND(H160="N",ISNUMBER(K160)),K160+G161,""))))</f>
        <v/>
      </c>
      <c r="L161" s="9">
        <f>IF(B161="","",IF(B161&lt;&gt;B160,"",IF(OR(H160="Y",H160="S"),F160,IF(H160="N",L160,""))))</f>
        <v/>
      </c>
      <c r="M161" s="9">
        <f>IF(AND(H161="Y",ISNUMBER(L161),ISNUMBER(F161)),F161-L161,"")</f>
        <v/>
      </c>
      <c r="N161" s="8">
        <f>IF(AND(ISNUMBER(M161),ISNUMBER(K161)),IF(M161&gt;0,K161/M161*100,""),"")</f>
        <v/>
      </c>
      <c r="O161" s="10">
        <f>IF(AND(ISNUMBER(A161),ISNUMBER(N161)),YEAR(A161)*100+MONTH(A161),"")</f>
        <v/>
      </c>
      <c r="P161" s="11">
        <f>IF(B161="","",IF(AND(H161&lt;&gt;"Y",H161&lt;&gt;"N",H161&lt;&gt;"S"),"Enter Y, N or S",IF(B161&lt;&gt;B160,"",IF(AND(ISNUMBER(A161),ISNUMBER(A160),A161&lt;A160),"Date before previous row",IF(AND(ISNUMBER(F161),ISNUMBER(F160),F161&lt;F160),"Odometer below previous row","")))))</f>
        <v/>
      </c>
    </row>
    <row r="162">
      <c r="A162" s="5" t="n"/>
      <c r="F162" s="6" t="n"/>
      <c r="G162" s="7" t="n"/>
      <c r="K162" s="8">
        <f>IF(OR(B162="",NOT(ISNUMBER(G162)),H162="S"),"",IF(B162&lt;&gt;B161,"",IF(OR(H161="Y",H161="S"),G162,IF(AND(H161="N",ISNUMBER(K161)),K161+G162,""))))</f>
        <v/>
      </c>
      <c r="L162" s="9">
        <f>IF(B162="","",IF(B162&lt;&gt;B161,"",IF(OR(H161="Y",H161="S"),F161,IF(H161="N",L161,""))))</f>
        <v/>
      </c>
      <c r="M162" s="9">
        <f>IF(AND(H162="Y",ISNUMBER(L162),ISNUMBER(F162)),F162-L162,"")</f>
        <v/>
      </c>
      <c r="N162" s="8">
        <f>IF(AND(ISNUMBER(M162),ISNUMBER(K162)),IF(M162&gt;0,K162/M162*100,""),"")</f>
        <v/>
      </c>
      <c r="O162" s="10">
        <f>IF(AND(ISNUMBER(A162),ISNUMBER(N162)),YEAR(A162)*100+MONTH(A162),"")</f>
        <v/>
      </c>
      <c r="P162" s="11">
        <f>IF(B162="","",IF(AND(H162&lt;&gt;"Y",H162&lt;&gt;"N",H162&lt;&gt;"S"),"Enter Y, N or S",IF(B162&lt;&gt;B161,"",IF(AND(ISNUMBER(A162),ISNUMBER(A161),A162&lt;A161),"Date before previous row",IF(AND(ISNUMBER(F162),ISNUMBER(F161),F162&lt;F161),"Odometer below previous row","")))))</f>
        <v/>
      </c>
    </row>
    <row r="163">
      <c r="A163" s="5" t="n"/>
      <c r="F163" s="6" t="n"/>
      <c r="G163" s="7" t="n"/>
      <c r="K163" s="8">
        <f>IF(OR(B163="",NOT(ISNUMBER(G163)),H163="S"),"",IF(B163&lt;&gt;B162,"",IF(OR(H162="Y",H162="S"),G163,IF(AND(H162="N",ISNUMBER(K162)),K162+G163,""))))</f>
        <v/>
      </c>
      <c r="L163" s="9">
        <f>IF(B163="","",IF(B163&lt;&gt;B162,"",IF(OR(H162="Y",H162="S"),F162,IF(H162="N",L162,""))))</f>
        <v/>
      </c>
      <c r="M163" s="9">
        <f>IF(AND(H163="Y",ISNUMBER(L163),ISNUMBER(F163)),F163-L163,"")</f>
        <v/>
      </c>
      <c r="N163" s="8">
        <f>IF(AND(ISNUMBER(M163),ISNUMBER(K163)),IF(M163&gt;0,K163/M163*100,""),"")</f>
        <v/>
      </c>
      <c r="O163" s="10">
        <f>IF(AND(ISNUMBER(A163),ISNUMBER(N163)),YEAR(A163)*100+MONTH(A163),"")</f>
        <v/>
      </c>
      <c r="P163" s="11">
        <f>IF(B163="","",IF(AND(H163&lt;&gt;"Y",H163&lt;&gt;"N",H163&lt;&gt;"S"),"Enter Y, N or S",IF(B163&lt;&gt;B162,"",IF(AND(ISNUMBER(A163),ISNUMBER(A162),A163&lt;A162),"Date before previous row",IF(AND(ISNUMBER(F163),ISNUMBER(F162),F163&lt;F162),"Odometer below previous row","")))))</f>
        <v/>
      </c>
    </row>
    <row r="164">
      <c r="A164" s="5" t="n"/>
      <c r="F164" s="6" t="n"/>
      <c r="G164" s="7" t="n"/>
      <c r="K164" s="8">
        <f>IF(OR(B164="",NOT(ISNUMBER(G164)),H164="S"),"",IF(B164&lt;&gt;B163,"",IF(OR(H163="Y",H163="S"),G164,IF(AND(H163="N",ISNUMBER(K163)),K163+G164,""))))</f>
        <v/>
      </c>
      <c r="L164" s="9">
        <f>IF(B164="","",IF(B164&lt;&gt;B163,"",IF(OR(H163="Y",H163="S"),F163,IF(H163="N",L163,""))))</f>
        <v/>
      </c>
      <c r="M164" s="9">
        <f>IF(AND(H164="Y",ISNUMBER(L164),ISNUMBER(F164)),F164-L164,"")</f>
        <v/>
      </c>
      <c r="N164" s="8">
        <f>IF(AND(ISNUMBER(M164),ISNUMBER(K164)),IF(M164&gt;0,K164/M164*100,""),"")</f>
        <v/>
      </c>
      <c r="O164" s="10">
        <f>IF(AND(ISNUMBER(A164),ISNUMBER(N164)),YEAR(A164)*100+MONTH(A164),"")</f>
        <v/>
      </c>
      <c r="P164" s="11">
        <f>IF(B164="","",IF(AND(H164&lt;&gt;"Y",H164&lt;&gt;"N",H164&lt;&gt;"S"),"Enter Y, N or S",IF(B164&lt;&gt;B163,"",IF(AND(ISNUMBER(A164),ISNUMBER(A163),A164&lt;A163),"Date before previous row",IF(AND(ISNUMBER(F164),ISNUMBER(F163),F164&lt;F163),"Odometer below previous row","")))))</f>
        <v/>
      </c>
    </row>
    <row r="165">
      <c r="A165" s="5" t="n"/>
      <c r="F165" s="6" t="n"/>
      <c r="G165" s="7" t="n"/>
      <c r="K165" s="8">
        <f>IF(OR(B165="",NOT(ISNUMBER(G165)),H165="S"),"",IF(B165&lt;&gt;B164,"",IF(OR(H164="Y",H164="S"),G165,IF(AND(H164="N",ISNUMBER(K164)),K164+G165,""))))</f>
        <v/>
      </c>
      <c r="L165" s="9">
        <f>IF(B165="","",IF(B165&lt;&gt;B164,"",IF(OR(H164="Y",H164="S"),F164,IF(H164="N",L164,""))))</f>
        <v/>
      </c>
      <c r="M165" s="9">
        <f>IF(AND(H165="Y",ISNUMBER(L165),ISNUMBER(F165)),F165-L165,"")</f>
        <v/>
      </c>
      <c r="N165" s="8">
        <f>IF(AND(ISNUMBER(M165),ISNUMBER(K165)),IF(M165&gt;0,K165/M165*100,""),"")</f>
        <v/>
      </c>
      <c r="O165" s="10">
        <f>IF(AND(ISNUMBER(A165),ISNUMBER(N165)),YEAR(A165)*100+MONTH(A165),"")</f>
        <v/>
      </c>
      <c r="P165" s="11">
        <f>IF(B165="","",IF(AND(H165&lt;&gt;"Y",H165&lt;&gt;"N",H165&lt;&gt;"S"),"Enter Y, N or S",IF(B165&lt;&gt;B164,"",IF(AND(ISNUMBER(A165),ISNUMBER(A164),A165&lt;A164),"Date before previous row",IF(AND(ISNUMBER(F165),ISNUMBER(F164),F165&lt;F164),"Odometer below previous row","")))))</f>
        <v/>
      </c>
    </row>
    <row r="166">
      <c r="A166" s="5" t="n"/>
      <c r="F166" s="6" t="n"/>
      <c r="G166" s="7" t="n"/>
      <c r="K166" s="8">
        <f>IF(OR(B166="",NOT(ISNUMBER(G166)),H166="S"),"",IF(B166&lt;&gt;B165,"",IF(OR(H165="Y",H165="S"),G166,IF(AND(H165="N",ISNUMBER(K165)),K165+G166,""))))</f>
        <v/>
      </c>
      <c r="L166" s="9">
        <f>IF(B166="","",IF(B166&lt;&gt;B165,"",IF(OR(H165="Y",H165="S"),F165,IF(H165="N",L165,""))))</f>
        <v/>
      </c>
      <c r="M166" s="9">
        <f>IF(AND(H166="Y",ISNUMBER(L166),ISNUMBER(F166)),F166-L166,"")</f>
        <v/>
      </c>
      <c r="N166" s="8">
        <f>IF(AND(ISNUMBER(M166),ISNUMBER(K166)),IF(M166&gt;0,K166/M166*100,""),"")</f>
        <v/>
      </c>
      <c r="O166" s="10">
        <f>IF(AND(ISNUMBER(A166),ISNUMBER(N166)),YEAR(A166)*100+MONTH(A166),"")</f>
        <v/>
      </c>
      <c r="P166" s="11">
        <f>IF(B166="","",IF(AND(H166&lt;&gt;"Y",H166&lt;&gt;"N",H166&lt;&gt;"S"),"Enter Y, N or S",IF(B166&lt;&gt;B165,"",IF(AND(ISNUMBER(A166),ISNUMBER(A165),A166&lt;A165),"Date before previous row",IF(AND(ISNUMBER(F166),ISNUMBER(F165),F166&lt;F165),"Odometer below previous row","")))))</f>
        <v/>
      </c>
    </row>
    <row r="167">
      <c r="A167" s="5" t="n"/>
      <c r="F167" s="6" t="n"/>
      <c r="G167" s="7" t="n"/>
      <c r="K167" s="8">
        <f>IF(OR(B167="",NOT(ISNUMBER(G167)),H167="S"),"",IF(B167&lt;&gt;B166,"",IF(OR(H166="Y",H166="S"),G167,IF(AND(H166="N",ISNUMBER(K166)),K166+G167,""))))</f>
        <v/>
      </c>
      <c r="L167" s="9">
        <f>IF(B167="","",IF(B167&lt;&gt;B166,"",IF(OR(H166="Y",H166="S"),F166,IF(H166="N",L166,""))))</f>
        <v/>
      </c>
      <c r="M167" s="9">
        <f>IF(AND(H167="Y",ISNUMBER(L167),ISNUMBER(F167)),F167-L167,"")</f>
        <v/>
      </c>
      <c r="N167" s="8">
        <f>IF(AND(ISNUMBER(M167),ISNUMBER(K167)),IF(M167&gt;0,K167/M167*100,""),"")</f>
        <v/>
      </c>
      <c r="O167" s="10">
        <f>IF(AND(ISNUMBER(A167),ISNUMBER(N167)),YEAR(A167)*100+MONTH(A167),"")</f>
        <v/>
      </c>
      <c r="P167" s="11">
        <f>IF(B167="","",IF(AND(H167&lt;&gt;"Y",H167&lt;&gt;"N",H167&lt;&gt;"S"),"Enter Y, N or S",IF(B167&lt;&gt;B166,"",IF(AND(ISNUMBER(A167),ISNUMBER(A166),A167&lt;A166),"Date before previous row",IF(AND(ISNUMBER(F167),ISNUMBER(F166),F167&lt;F166),"Odometer below previous row","")))))</f>
        <v/>
      </c>
    </row>
    <row r="168">
      <c r="A168" s="5" t="n"/>
      <c r="F168" s="6" t="n"/>
      <c r="G168" s="7" t="n"/>
      <c r="K168" s="8">
        <f>IF(OR(B168="",NOT(ISNUMBER(G168)),H168="S"),"",IF(B168&lt;&gt;B167,"",IF(OR(H167="Y",H167="S"),G168,IF(AND(H167="N",ISNUMBER(K167)),K167+G168,""))))</f>
        <v/>
      </c>
      <c r="L168" s="9">
        <f>IF(B168="","",IF(B168&lt;&gt;B167,"",IF(OR(H167="Y",H167="S"),F167,IF(H167="N",L167,""))))</f>
        <v/>
      </c>
      <c r="M168" s="9">
        <f>IF(AND(H168="Y",ISNUMBER(L168),ISNUMBER(F168)),F168-L168,"")</f>
        <v/>
      </c>
      <c r="N168" s="8">
        <f>IF(AND(ISNUMBER(M168),ISNUMBER(K168)),IF(M168&gt;0,K168/M168*100,""),"")</f>
        <v/>
      </c>
      <c r="O168" s="10">
        <f>IF(AND(ISNUMBER(A168),ISNUMBER(N168)),YEAR(A168)*100+MONTH(A168),"")</f>
        <v/>
      </c>
      <c r="P168" s="11">
        <f>IF(B168="","",IF(AND(H168&lt;&gt;"Y",H168&lt;&gt;"N",H168&lt;&gt;"S"),"Enter Y, N or S",IF(B168&lt;&gt;B167,"",IF(AND(ISNUMBER(A168),ISNUMBER(A167),A168&lt;A167),"Date before previous row",IF(AND(ISNUMBER(F168),ISNUMBER(F167),F168&lt;F167),"Odometer below previous row","")))))</f>
        <v/>
      </c>
    </row>
    <row r="169">
      <c r="A169" s="5" t="n"/>
      <c r="F169" s="6" t="n"/>
      <c r="G169" s="7" t="n"/>
      <c r="K169" s="8">
        <f>IF(OR(B169="",NOT(ISNUMBER(G169)),H169="S"),"",IF(B169&lt;&gt;B168,"",IF(OR(H168="Y",H168="S"),G169,IF(AND(H168="N",ISNUMBER(K168)),K168+G169,""))))</f>
        <v/>
      </c>
      <c r="L169" s="9">
        <f>IF(B169="","",IF(B169&lt;&gt;B168,"",IF(OR(H168="Y",H168="S"),F168,IF(H168="N",L168,""))))</f>
        <v/>
      </c>
      <c r="M169" s="9">
        <f>IF(AND(H169="Y",ISNUMBER(L169),ISNUMBER(F169)),F169-L169,"")</f>
        <v/>
      </c>
      <c r="N169" s="8">
        <f>IF(AND(ISNUMBER(M169),ISNUMBER(K169)),IF(M169&gt;0,K169/M169*100,""),"")</f>
        <v/>
      </c>
      <c r="O169" s="10">
        <f>IF(AND(ISNUMBER(A169),ISNUMBER(N169)),YEAR(A169)*100+MONTH(A169),"")</f>
        <v/>
      </c>
      <c r="P169" s="11">
        <f>IF(B169="","",IF(AND(H169&lt;&gt;"Y",H169&lt;&gt;"N",H169&lt;&gt;"S"),"Enter Y, N or S",IF(B169&lt;&gt;B168,"",IF(AND(ISNUMBER(A169),ISNUMBER(A168),A169&lt;A168),"Date before previous row",IF(AND(ISNUMBER(F169),ISNUMBER(F168),F169&lt;F168),"Odometer below previous row","")))))</f>
        <v/>
      </c>
    </row>
    <row r="170">
      <c r="A170" s="5" t="n"/>
      <c r="F170" s="6" t="n"/>
      <c r="G170" s="7" t="n"/>
      <c r="K170" s="8">
        <f>IF(OR(B170="",NOT(ISNUMBER(G170)),H170="S"),"",IF(B170&lt;&gt;B169,"",IF(OR(H169="Y",H169="S"),G170,IF(AND(H169="N",ISNUMBER(K169)),K169+G170,""))))</f>
        <v/>
      </c>
      <c r="L170" s="9">
        <f>IF(B170="","",IF(B170&lt;&gt;B169,"",IF(OR(H169="Y",H169="S"),F169,IF(H169="N",L169,""))))</f>
        <v/>
      </c>
      <c r="M170" s="9">
        <f>IF(AND(H170="Y",ISNUMBER(L170),ISNUMBER(F170)),F170-L170,"")</f>
        <v/>
      </c>
      <c r="N170" s="8">
        <f>IF(AND(ISNUMBER(M170),ISNUMBER(K170)),IF(M170&gt;0,K170/M170*100,""),"")</f>
        <v/>
      </c>
      <c r="O170" s="10">
        <f>IF(AND(ISNUMBER(A170),ISNUMBER(N170)),YEAR(A170)*100+MONTH(A170),"")</f>
        <v/>
      </c>
      <c r="P170" s="11">
        <f>IF(B170="","",IF(AND(H170&lt;&gt;"Y",H170&lt;&gt;"N",H170&lt;&gt;"S"),"Enter Y, N or S",IF(B170&lt;&gt;B169,"",IF(AND(ISNUMBER(A170),ISNUMBER(A169),A170&lt;A169),"Date before previous row",IF(AND(ISNUMBER(F170),ISNUMBER(F169),F170&lt;F169),"Odometer below previous row","")))))</f>
        <v/>
      </c>
    </row>
    <row r="171">
      <c r="A171" s="5" t="n"/>
      <c r="F171" s="6" t="n"/>
      <c r="G171" s="7" t="n"/>
      <c r="K171" s="8">
        <f>IF(OR(B171="",NOT(ISNUMBER(G171)),H171="S"),"",IF(B171&lt;&gt;B170,"",IF(OR(H170="Y",H170="S"),G171,IF(AND(H170="N",ISNUMBER(K170)),K170+G171,""))))</f>
        <v/>
      </c>
      <c r="L171" s="9">
        <f>IF(B171="","",IF(B171&lt;&gt;B170,"",IF(OR(H170="Y",H170="S"),F170,IF(H170="N",L170,""))))</f>
        <v/>
      </c>
      <c r="M171" s="9">
        <f>IF(AND(H171="Y",ISNUMBER(L171),ISNUMBER(F171)),F171-L171,"")</f>
        <v/>
      </c>
      <c r="N171" s="8">
        <f>IF(AND(ISNUMBER(M171),ISNUMBER(K171)),IF(M171&gt;0,K171/M171*100,""),"")</f>
        <v/>
      </c>
      <c r="O171" s="10">
        <f>IF(AND(ISNUMBER(A171),ISNUMBER(N171)),YEAR(A171)*100+MONTH(A171),"")</f>
        <v/>
      </c>
      <c r="P171" s="11">
        <f>IF(B171="","",IF(AND(H171&lt;&gt;"Y",H171&lt;&gt;"N",H171&lt;&gt;"S"),"Enter Y, N or S",IF(B171&lt;&gt;B170,"",IF(AND(ISNUMBER(A171),ISNUMBER(A170),A171&lt;A170),"Date before previous row",IF(AND(ISNUMBER(F171),ISNUMBER(F170),F171&lt;F170),"Odometer below previous row","")))))</f>
        <v/>
      </c>
    </row>
    <row r="172">
      <c r="A172" s="5" t="n"/>
      <c r="F172" s="6" t="n"/>
      <c r="G172" s="7" t="n"/>
      <c r="K172" s="8">
        <f>IF(OR(B172="",NOT(ISNUMBER(G172)),H172="S"),"",IF(B172&lt;&gt;B171,"",IF(OR(H171="Y",H171="S"),G172,IF(AND(H171="N",ISNUMBER(K171)),K171+G172,""))))</f>
        <v/>
      </c>
      <c r="L172" s="9">
        <f>IF(B172="","",IF(B172&lt;&gt;B171,"",IF(OR(H171="Y",H171="S"),F171,IF(H171="N",L171,""))))</f>
        <v/>
      </c>
      <c r="M172" s="9">
        <f>IF(AND(H172="Y",ISNUMBER(L172),ISNUMBER(F172)),F172-L172,"")</f>
        <v/>
      </c>
      <c r="N172" s="8">
        <f>IF(AND(ISNUMBER(M172),ISNUMBER(K172)),IF(M172&gt;0,K172/M172*100,""),"")</f>
        <v/>
      </c>
      <c r="O172" s="10">
        <f>IF(AND(ISNUMBER(A172),ISNUMBER(N172)),YEAR(A172)*100+MONTH(A172),"")</f>
        <v/>
      </c>
      <c r="P172" s="11">
        <f>IF(B172="","",IF(AND(H172&lt;&gt;"Y",H172&lt;&gt;"N",H172&lt;&gt;"S"),"Enter Y, N or S",IF(B172&lt;&gt;B171,"",IF(AND(ISNUMBER(A172),ISNUMBER(A171),A172&lt;A171),"Date before previous row",IF(AND(ISNUMBER(F172),ISNUMBER(F171),F172&lt;F171),"Odometer below previous row","")))))</f>
        <v/>
      </c>
    </row>
    <row r="173">
      <c r="A173" s="5" t="n"/>
      <c r="F173" s="6" t="n"/>
      <c r="G173" s="7" t="n"/>
      <c r="K173" s="8">
        <f>IF(OR(B173="",NOT(ISNUMBER(G173)),H173="S"),"",IF(B173&lt;&gt;B172,"",IF(OR(H172="Y",H172="S"),G173,IF(AND(H172="N",ISNUMBER(K172)),K172+G173,""))))</f>
        <v/>
      </c>
      <c r="L173" s="9">
        <f>IF(B173="","",IF(B173&lt;&gt;B172,"",IF(OR(H172="Y",H172="S"),F172,IF(H172="N",L172,""))))</f>
        <v/>
      </c>
      <c r="M173" s="9">
        <f>IF(AND(H173="Y",ISNUMBER(L173),ISNUMBER(F173)),F173-L173,"")</f>
        <v/>
      </c>
      <c r="N173" s="8">
        <f>IF(AND(ISNUMBER(M173),ISNUMBER(K173)),IF(M173&gt;0,K173/M173*100,""),"")</f>
        <v/>
      </c>
      <c r="O173" s="10">
        <f>IF(AND(ISNUMBER(A173),ISNUMBER(N173)),YEAR(A173)*100+MONTH(A173),"")</f>
        <v/>
      </c>
      <c r="P173" s="11">
        <f>IF(B173="","",IF(AND(H173&lt;&gt;"Y",H173&lt;&gt;"N",H173&lt;&gt;"S"),"Enter Y, N or S",IF(B173&lt;&gt;B172,"",IF(AND(ISNUMBER(A173),ISNUMBER(A172),A173&lt;A172),"Date before previous row",IF(AND(ISNUMBER(F173),ISNUMBER(F172),F173&lt;F172),"Odometer below previous row","")))))</f>
        <v/>
      </c>
    </row>
    <row r="174">
      <c r="A174" s="5" t="n"/>
      <c r="F174" s="6" t="n"/>
      <c r="G174" s="7" t="n"/>
      <c r="K174" s="8">
        <f>IF(OR(B174="",NOT(ISNUMBER(G174)),H174="S"),"",IF(B174&lt;&gt;B173,"",IF(OR(H173="Y",H173="S"),G174,IF(AND(H173="N",ISNUMBER(K173)),K173+G174,""))))</f>
        <v/>
      </c>
      <c r="L174" s="9">
        <f>IF(B174="","",IF(B174&lt;&gt;B173,"",IF(OR(H173="Y",H173="S"),F173,IF(H173="N",L173,""))))</f>
        <v/>
      </c>
      <c r="M174" s="9">
        <f>IF(AND(H174="Y",ISNUMBER(L174),ISNUMBER(F174)),F174-L174,"")</f>
        <v/>
      </c>
      <c r="N174" s="8">
        <f>IF(AND(ISNUMBER(M174),ISNUMBER(K174)),IF(M174&gt;0,K174/M174*100,""),"")</f>
        <v/>
      </c>
      <c r="O174" s="10">
        <f>IF(AND(ISNUMBER(A174),ISNUMBER(N174)),YEAR(A174)*100+MONTH(A174),"")</f>
        <v/>
      </c>
      <c r="P174" s="11">
        <f>IF(B174="","",IF(AND(H174&lt;&gt;"Y",H174&lt;&gt;"N",H174&lt;&gt;"S"),"Enter Y, N or S",IF(B174&lt;&gt;B173,"",IF(AND(ISNUMBER(A174),ISNUMBER(A173),A174&lt;A173),"Date before previous row",IF(AND(ISNUMBER(F174),ISNUMBER(F173),F174&lt;F173),"Odometer below previous row","")))))</f>
        <v/>
      </c>
    </row>
    <row r="175">
      <c r="A175" s="5" t="n"/>
      <c r="F175" s="6" t="n"/>
      <c r="G175" s="7" t="n"/>
      <c r="K175" s="8">
        <f>IF(OR(B175="",NOT(ISNUMBER(G175)),H175="S"),"",IF(B175&lt;&gt;B174,"",IF(OR(H174="Y",H174="S"),G175,IF(AND(H174="N",ISNUMBER(K174)),K174+G175,""))))</f>
        <v/>
      </c>
      <c r="L175" s="9">
        <f>IF(B175="","",IF(B175&lt;&gt;B174,"",IF(OR(H174="Y",H174="S"),F174,IF(H174="N",L174,""))))</f>
        <v/>
      </c>
      <c r="M175" s="9">
        <f>IF(AND(H175="Y",ISNUMBER(L175),ISNUMBER(F175)),F175-L175,"")</f>
        <v/>
      </c>
      <c r="N175" s="8">
        <f>IF(AND(ISNUMBER(M175),ISNUMBER(K175)),IF(M175&gt;0,K175/M175*100,""),"")</f>
        <v/>
      </c>
      <c r="O175" s="10">
        <f>IF(AND(ISNUMBER(A175),ISNUMBER(N175)),YEAR(A175)*100+MONTH(A175),"")</f>
        <v/>
      </c>
      <c r="P175" s="11">
        <f>IF(B175="","",IF(AND(H175&lt;&gt;"Y",H175&lt;&gt;"N",H175&lt;&gt;"S"),"Enter Y, N or S",IF(B175&lt;&gt;B174,"",IF(AND(ISNUMBER(A175),ISNUMBER(A174),A175&lt;A174),"Date before previous row",IF(AND(ISNUMBER(F175),ISNUMBER(F174),F175&lt;F174),"Odometer below previous row","")))))</f>
        <v/>
      </c>
    </row>
    <row r="176">
      <c r="A176" s="5" t="n"/>
      <c r="F176" s="6" t="n"/>
      <c r="G176" s="7" t="n"/>
      <c r="K176" s="8">
        <f>IF(OR(B176="",NOT(ISNUMBER(G176)),H176="S"),"",IF(B176&lt;&gt;B175,"",IF(OR(H175="Y",H175="S"),G176,IF(AND(H175="N",ISNUMBER(K175)),K175+G176,""))))</f>
        <v/>
      </c>
      <c r="L176" s="9">
        <f>IF(B176="","",IF(B176&lt;&gt;B175,"",IF(OR(H175="Y",H175="S"),F175,IF(H175="N",L175,""))))</f>
        <v/>
      </c>
      <c r="M176" s="9">
        <f>IF(AND(H176="Y",ISNUMBER(L176),ISNUMBER(F176)),F176-L176,"")</f>
        <v/>
      </c>
      <c r="N176" s="8">
        <f>IF(AND(ISNUMBER(M176),ISNUMBER(K176)),IF(M176&gt;0,K176/M176*100,""),"")</f>
        <v/>
      </c>
      <c r="O176" s="10">
        <f>IF(AND(ISNUMBER(A176),ISNUMBER(N176)),YEAR(A176)*100+MONTH(A176),"")</f>
        <v/>
      </c>
      <c r="P176" s="11">
        <f>IF(B176="","",IF(AND(H176&lt;&gt;"Y",H176&lt;&gt;"N",H176&lt;&gt;"S"),"Enter Y, N or S",IF(B176&lt;&gt;B175,"",IF(AND(ISNUMBER(A176),ISNUMBER(A175),A176&lt;A175),"Date before previous row",IF(AND(ISNUMBER(F176),ISNUMBER(F175),F176&lt;F175),"Odometer below previous row","")))))</f>
        <v/>
      </c>
    </row>
    <row r="177">
      <c r="A177" s="5" t="n"/>
      <c r="F177" s="6" t="n"/>
      <c r="G177" s="7" t="n"/>
      <c r="K177" s="8">
        <f>IF(OR(B177="",NOT(ISNUMBER(G177)),H177="S"),"",IF(B177&lt;&gt;B176,"",IF(OR(H176="Y",H176="S"),G177,IF(AND(H176="N",ISNUMBER(K176)),K176+G177,""))))</f>
        <v/>
      </c>
      <c r="L177" s="9">
        <f>IF(B177="","",IF(B177&lt;&gt;B176,"",IF(OR(H176="Y",H176="S"),F176,IF(H176="N",L176,""))))</f>
        <v/>
      </c>
      <c r="M177" s="9">
        <f>IF(AND(H177="Y",ISNUMBER(L177),ISNUMBER(F177)),F177-L177,"")</f>
        <v/>
      </c>
      <c r="N177" s="8">
        <f>IF(AND(ISNUMBER(M177),ISNUMBER(K177)),IF(M177&gt;0,K177/M177*100,""),"")</f>
        <v/>
      </c>
      <c r="O177" s="10">
        <f>IF(AND(ISNUMBER(A177),ISNUMBER(N177)),YEAR(A177)*100+MONTH(A177),"")</f>
        <v/>
      </c>
      <c r="P177" s="11">
        <f>IF(B177="","",IF(AND(H177&lt;&gt;"Y",H177&lt;&gt;"N",H177&lt;&gt;"S"),"Enter Y, N or S",IF(B177&lt;&gt;B176,"",IF(AND(ISNUMBER(A177),ISNUMBER(A176),A177&lt;A176),"Date before previous row",IF(AND(ISNUMBER(F177),ISNUMBER(F176),F177&lt;F176),"Odometer below previous row","")))))</f>
        <v/>
      </c>
    </row>
    <row r="178">
      <c r="A178" s="5" t="n"/>
      <c r="F178" s="6" t="n"/>
      <c r="G178" s="7" t="n"/>
      <c r="K178" s="8">
        <f>IF(OR(B178="",NOT(ISNUMBER(G178)),H178="S"),"",IF(B178&lt;&gt;B177,"",IF(OR(H177="Y",H177="S"),G178,IF(AND(H177="N",ISNUMBER(K177)),K177+G178,""))))</f>
        <v/>
      </c>
      <c r="L178" s="9">
        <f>IF(B178="","",IF(B178&lt;&gt;B177,"",IF(OR(H177="Y",H177="S"),F177,IF(H177="N",L177,""))))</f>
        <v/>
      </c>
      <c r="M178" s="9">
        <f>IF(AND(H178="Y",ISNUMBER(L178),ISNUMBER(F178)),F178-L178,"")</f>
        <v/>
      </c>
      <c r="N178" s="8">
        <f>IF(AND(ISNUMBER(M178),ISNUMBER(K178)),IF(M178&gt;0,K178/M178*100,""),"")</f>
        <v/>
      </c>
      <c r="O178" s="10">
        <f>IF(AND(ISNUMBER(A178),ISNUMBER(N178)),YEAR(A178)*100+MONTH(A178),"")</f>
        <v/>
      </c>
      <c r="P178" s="11">
        <f>IF(B178="","",IF(AND(H178&lt;&gt;"Y",H178&lt;&gt;"N",H178&lt;&gt;"S"),"Enter Y, N or S",IF(B178&lt;&gt;B177,"",IF(AND(ISNUMBER(A178),ISNUMBER(A177),A178&lt;A177),"Date before previous row",IF(AND(ISNUMBER(F178),ISNUMBER(F177),F178&lt;F177),"Odometer below previous row","")))))</f>
        <v/>
      </c>
    </row>
    <row r="179">
      <c r="A179" s="5" t="n"/>
      <c r="F179" s="6" t="n"/>
      <c r="G179" s="7" t="n"/>
      <c r="K179" s="8">
        <f>IF(OR(B179="",NOT(ISNUMBER(G179)),H179="S"),"",IF(B179&lt;&gt;B178,"",IF(OR(H178="Y",H178="S"),G179,IF(AND(H178="N",ISNUMBER(K178)),K178+G179,""))))</f>
        <v/>
      </c>
      <c r="L179" s="9">
        <f>IF(B179="","",IF(B179&lt;&gt;B178,"",IF(OR(H178="Y",H178="S"),F178,IF(H178="N",L178,""))))</f>
        <v/>
      </c>
      <c r="M179" s="9">
        <f>IF(AND(H179="Y",ISNUMBER(L179),ISNUMBER(F179)),F179-L179,"")</f>
        <v/>
      </c>
      <c r="N179" s="8">
        <f>IF(AND(ISNUMBER(M179),ISNUMBER(K179)),IF(M179&gt;0,K179/M179*100,""),"")</f>
        <v/>
      </c>
      <c r="O179" s="10">
        <f>IF(AND(ISNUMBER(A179),ISNUMBER(N179)),YEAR(A179)*100+MONTH(A179),"")</f>
        <v/>
      </c>
      <c r="P179" s="11">
        <f>IF(B179="","",IF(AND(H179&lt;&gt;"Y",H179&lt;&gt;"N",H179&lt;&gt;"S"),"Enter Y, N or S",IF(B179&lt;&gt;B178,"",IF(AND(ISNUMBER(A179),ISNUMBER(A178),A179&lt;A178),"Date before previous row",IF(AND(ISNUMBER(F179),ISNUMBER(F178),F179&lt;F178),"Odometer below previous row","")))))</f>
        <v/>
      </c>
    </row>
    <row r="180">
      <c r="A180" s="5" t="n"/>
      <c r="F180" s="6" t="n"/>
      <c r="G180" s="7" t="n"/>
      <c r="K180" s="8">
        <f>IF(OR(B180="",NOT(ISNUMBER(G180)),H180="S"),"",IF(B180&lt;&gt;B179,"",IF(OR(H179="Y",H179="S"),G180,IF(AND(H179="N",ISNUMBER(K179)),K179+G180,""))))</f>
        <v/>
      </c>
      <c r="L180" s="9">
        <f>IF(B180="","",IF(B180&lt;&gt;B179,"",IF(OR(H179="Y",H179="S"),F179,IF(H179="N",L179,""))))</f>
        <v/>
      </c>
      <c r="M180" s="9">
        <f>IF(AND(H180="Y",ISNUMBER(L180),ISNUMBER(F180)),F180-L180,"")</f>
        <v/>
      </c>
      <c r="N180" s="8">
        <f>IF(AND(ISNUMBER(M180),ISNUMBER(K180)),IF(M180&gt;0,K180/M180*100,""),"")</f>
        <v/>
      </c>
      <c r="O180" s="10">
        <f>IF(AND(ISNUMBER(A180),ISNUMBER(N180)),YEAR(A180)*100+MONTH(A180),"")</f>
        <v/>
      </c>
      <c r="P180" s="11">
        <f>IF(B180="","",IF(AND(H180&lt;&gt;"Y",H180&lt;&gt;"N",H180&lt;&gt;"S"),"Enter Y, N or S",IF(B180&lt;&gt;B179,"",IF(AND(ISNUMBER(A180),ISNUMBER(A179),A180&lt;A179),"Date before previous row",IF(AND(ISNUMBER(F180),ISNUMBER(F179),F180&lt;F179),"Odometer below previous row","")))))</f>
        <v/>
      </c>
    </row>
    <row r="181">
      <c r="A181" s="5" t="n"/>
      <c r="F181" s="6" t="n"/>
      <c r="G181" s="7" t="n"/>
      <c r="K181" s="8">
        <f>IF(OR(B181="",NOT(ISNUMBER(G181)),H181="S"),"",IF(B181&lt;&gt;B180,"",IF(OR(H180="Y",H180="S"),G181,IF(AND(H180="N",ISNUMBER(K180)),K180+G181,""))))</f>
        <v/>
      </c>
      <c r="L181" s="9">
        <f>IF(B181="","",IF(B181&lt;&gt;B180,"",IF(OR(H180="Y",H180="S"),F180,IF(H180="N",L180,""))))</f>
        <v/>
      </c>
      <c r="M181" s="9">
        <f>IF(AND(H181="Y",ISNUMBER(L181),ISNUMBER(F181)),F181-L181,"")</f>
        <v/>
      </c>
      <c r="N181" s="8">
        <f>IF(AND(ISNUMBER(M181),ISNUMBER(K181)),IF(M181&gt;0,K181/M181*100,""),"")</f>
        <v/>
      </c>
      <c r="O181" s="10">
        <f>IF(AND(ISNUMBER(A181),ISNUMBER(N181)),YEAR(A181)*100+MONTH(A181),"")</f>
        <v/>
      </c>
      <c r="P181" s="11">
        <f>IF(B181="","",IF(AND(H181&lt;&gt;"Y",H181&lt;&gt;"N",H181&lt;&gt;"S"),"Enter Y, N or S",IF(B181&lt;&gt;B180,"",IF(AND(ISNUMBER(A181),ISNUMBER(A180),A181&lt;A180),"Date before previous row",IF(AND(ISNUMBER(F181),ISNUMBER(F180),F181&lt;F180),"Odometer below previous row","")))))</f>
        <v/>
      </c>
    </row>
    <row r="182">
      <c r="A182" s="5" t="n"/>
      <c r="F182" s="6" t="n"/>
      <c r="G182" s="7" t="n"/>
      <c r="K182" s="8">
        <f>IF(OR(B182="",NOT(ISNUMBER(G182)),H182="S"),"",IF(B182&lt;&gt;B181,"",IF(OR(H181="Y",H181="S"),G182,IF(AND(H181="N",ISNUMBER(K181)),K181+G182,""))))</f>
        <v/>
      </c>
      <c r="L182" s="9">
        <f>IF(B182="","",IF(B182&lt;&gt;B181,"",IF(OR(H181="Y",H181="S"),F181,IF(H181="N",L181,""))))</f>
        <v/>
      </c>
      <c r="M182" s="9">
        <f>IF(AND(H182="Y",ISNUMBER(L182),ISNUMBER(F182)),F182-L182,"")</f>
        <v/>
      </c>
      <c r="N182" s="8">
        <f>IF(AND(ISNUMBER(M182),ISNUMBER(K182)),IF(M182&gt;0,K182/M182*100,""),"")</f>
        <v/>
      </c>
      <c r="O182" s="10">
        <f>IF(AND(ISNUMBER(A182),ISNUMBER(N182)),YEAR(A182)*100+MONTH(A182),"")</f>
        <v/>
      </c>
      <c r="P182" s="11">
        <f>IF(B182="","",IF(AND(H182&lt;&gt;"Y",H182&lt;&gt;"N",H182&lt;&gt;"S"),"Enter Y, N or S",IF(B182&lt;&gt;B181,"",IF(AND(ISNUMBER(A182),ISNUMBER(A181),A182&lt;A181),"Date before previous row",IF(AND(ISNUMBER(F182),ISNUMBER(F181),F182&lt;F181),"Odometer below previous row","")))))</f>
        <v/>
      </c>
    </row>
    <row r="183">
      <c r="A183" s="5" t="n"/>
      <c r="F183" s="6" t="n"/>
      <c r="G183" s="7" t="n"/>
      <c r="K183" s="8">
        <f>IF(OR(B183="",NOT(ISNUMBER(G183)),H183="S"),"",IF(B183&lt;&gt;B182,"",IF(OR(H182="Y",H182="S"),G183,IF(AND(H182="N",ISNUMBER(K182)),K182+G183,""))))</f>
        <v/>
      </c>
      <c r="L183" s="9">
        <f>IF(B183="","",IF(B183&lt;&gt;B182,"",IF(OR(H182="Y",H182="S"),F182,IF(H182="N",L182,""))))</f>
        <v/>
      </c>
      <c r="M183" s="9">
        <f>IF(AND(H183="Y",ISNUMBER(L183),ISNUMBER(F183)),F183-L183,"")</f>
        <v/>
      </c>
      <c r="N183" s="8">
        <f>IF(AND(ISNUMBER(M183),ISNUMBER(K183)),IF(M183&gt;0,K183/M183*100,""),"")</f>
        <v/>
      </c>
      <c r="O183" s="10">
        <f>IF(AND(ISNUMBER(A183),ISNUMBER(N183)),YEAR(A183)*100+MONTH(A183),"")</f>
        <v/>
      </c>
      <c r="P183" s="11">
        <f>IF(B183="","",IF(AND(H183&lt;&gt;"Y",H183&lt;&gt;"N",H183&lt;&gt;"S"),"Enter Y, N or S",IF(B183&lt;&gt;B182,"",IF(AND(ISNUMBER(A183),ISNUMBER(A182),A183&lt;A182),"Date before previous row",IF(AND(ISNUMBER(F183),ISNUMBER(F182),F183&lt;F182),"Odometer below previous row","")))))</f>
        <v/>
      </c>
    </row>
    <row r="184">
      <c r="A184" s="5" t="n"/>
      <c r="F184" s="6" t="n"/>
      <c r="G184" s="7" t="n"/>
      <c r="K184" s="8">
        <f>IF(OR(B184="",NOT(ISNUMBER(G184)),H184="S"),"",IF(B184&lt;&gt;B183,"",IF(OR(H183="Y",H183="S"),G184,IF(AND(H183="N",ISNUMBER(K183)),K183+G184,""))))</f>
        <v/>
      </c>
      <c r="L184" s="9">
        <f>IF(B184="","",IF(B184&lt;&gt;B183,"",IF(OR(H183="Y",H183="S"),F183,IF(H183="N",L183,""))))</f>
        <v/>
      </c>
      <c r="M184" s="9">
        <f>IF(AND(H184="Y",ISNUMBER(L184),ISNUMBER(F184)),F184-L184,"")</f>
        <v/>
      </c>
      <c r="N184" s="8">
        <f>IF(AND(ISNUMBER(M184),ISNUMBER(K184)),IF(M184&gt;0,K184/M184*100,""),"")</f>
        <v/>
      </c>
      <c r="O184" s="10">
        <f>IF(AND(ISNUMBER(A184),ISNUMBER(N184)),YEAR(A184)*100+MONTH(A184),"")</f>
        <v/>
      </c>
      <c r="P184" s="11">
        <f>IF(B184="","",IF(AND(H184&lt;&gt;"Y",H184&lt;&gt;"N",H184&lt;&gt;"S"),"Enter Y, N or S",IF(B184&lt;&gt;B183,"",IF(AND(ISNUMBER(A184),ISNUMBER(A183),A184&lt;A183),"Date before previous row",IF(AND(ISNUMBER(F184),ISNUMBER(F183),F184&lt;F183),"Odometer below previous row","")))))</f>
        <v/>
      </c>
    </row>
    <row r="185">
      <c r="A185" s="5" t="n"/>
      <c r="F185" s="6" t="n"/>
      <c r="G185" s="7" t="n"/>
      <c r="K185" s="8">
        <f>IF(OR(B185="",NOT(ISNUMBER(G185)),H185="S"),"",IF(B185&lt;&gt;B184,"",IF(OR(H184="Y",H184="S"),G185,IF(AND(H184="N",ISNUMBER(K184)),K184+G185,""))))</f>
        <v/>
      </c>
      <c r="L185" s="9">
        <f>IF(B185="","",IF(B185&lt;&gt;B184,"",IF(OR(H184="Y",H184="S"),F184,IF(H184="N",L184,""))))</f>
        <v/>
      </c>
      <c r="M185" s="9">
        <f>IF(AND(H185="Y",ISNUMBER(L185),ISNUMBER(F185)),F185-L185,"")</f>
        <v/>
      </c>
      <c r="N185" s="8">
        <f>IF(AND(ISNUMBER(M185),ISNUMBER(K185)),IF(M185&gt;0,K185/M185*100,""),"")</f>
        <v/>
      </c>
      <c r="O185" s="10">
        <f>IF(AND(ISNUMBER(A185),ISNUMBER(N185)),YEAR(A185)*100+MONTH(A185),"")</f>
        <v/>
      </c>
      <c r="P185" s="11">
        <f>IF(B185="","",IF(AND(H185&lt;&gt;"Y",H185&lt;&gt;"N",H185&lt;&gt;"S"),"Enter Y, N or S",IF(B185&lt;&gt;B184,"",IF(AND(ISNUMBER(A185),ISNUMBER(A184),A185&lt;A184),"Date before previous row",IF(AND(ISNUMBER(F185),ISNUMBER(F184),F185&lt;F184),"Odometer below previous row","")))))</f>
        <v/>
      </c>
    </row>
    <row r="186">
      <c r="A186" s="5" t="n"/>
      <c r="F186" s="6" t="n"/>
      <c r="G186" s="7" t="n"/>
      <c r="K186" s="8">
        <f>IF(OR(B186="",NOT(ISNUMBER(G186)),H186="S"),"",IF(B186&lt;&gt;B185,"",IF(OR(H185="Y",H185="S"),G186,IF(AND(H185="N",ISNUMBER(K185)),K185+G186,""))))</f>
        <v/>
      </c>
      <c r="L186" s="9">
        <f>IF(B186="","",IF(B186&lt;&gt;B185,"",IF(OR(H185="Y",H185="S"),F185,IF(H185="N",L185,""))))</f>
        <v/>
      </c>
      <c r="M186" s="9">
        <f>IF(AND(H186="Y",ISNUMBER(L186),ISNUMBER(F186)),F186-L186,"")</f>
        <v/>
      </c>
      <c r="N186" s="8">
        <f>IF(AND(ISNUMBER(M186),ISNUMBER(K186)),IF(M186&gt;0,K186/M186*100,""),"")</f>
        <v/>
      </c>
      <c r="O186" s="10">
        <f>IF(AND(ISNUMBER(A186),ISNUMBER(N186)),YEAR(A186)*100+MONTH(A186),"")</f>
        <v/>
      </c>
      <c r="P186" s="11">
        <f>IF(B186="","",IF(AND(H186&lt;&gt;"Y",H186&lt;&gt;"N",H186&lt;&gt;"S"),"Enter Y, N or S",IF(B186&lt;&gt;B185,"",IF(AND(ISNUMBER(A186),ISNUMBER(A185),A186&lt;A185),"Date before previous row",IF(AND(ISNUMBER(F186),ISNUMBER(F185),F186&lt;F185),"Odometer below previous row","")))))</f>
        <v/>
      </c>
    </row>
    <row r="187">
      <c r="A187" s="5" t="n"/>
      <c r="F187" s="6" t="n"/>
      <c r="G187" s="7" t="n"/>
      <c r="K187" s="8">
        <f>IF(OR(B187="",NOT(ISNUMBER(G187)),H187="S"),"",IF(B187&lt;&gt;B186,"",IF(OR(H186="Y",H186="S"),G187,IF(AND(H186="N",ISNUMBER(K186)),K186+G187,""))))</f>
        <v/>
      </c>
      <c r="L187" s="9">
        <f>IF(B187="","",IF(B187&lt;&gt;B186,"",IF(OR(H186="Y",H186="S"),F186,IF(H186="N",L186,""))))</f>
        <v/>
      </c>
      <c r="M187" s="9">
        <f>IF(AND(H187="Y",ISNUMBER(L187),ISNUMBER(F187)),F187-L187,"")</f>
        <v/>
      </c>
      <c r="N187" s="8">
        <f>IF(AND(ISNUMBER(M187),ISNUMBER(K187)),IF(M187&gt;0,K187/M187*100,""),"")</f>
        <v/>
      </c>
      <c r="O187" s="10">
        <f>IF(AND(ISNUMBER(A187),ISNUMBER(N187)),YEAR(A187)*100+MONTH(A187),"")</f>
        <v/>
      </c>
      <c r="P187" s="11">
        <f>IF(B187="","",IF(AND(H187&lt;&gt;"Y",H187&lt;&gt;"N",H187&lt;&gt;"S"),"Enter Y, N or S",IF(B187&lt;&gt;B186,"",IF(AND(ISNUMBER(A187),ISNUMBER(A186),A187&lt;A186),"Date before previous row",IF(AND(ISNUMBER(F187),ISNUMBER(F186),F187&lt;F186),"Odometer below previous row","")))))</f>
        <v/>
      </c>
    </row>
    <row r="188">
      <c r="A188" s="5" t="n"/>
      <c r="F188" s="6" t="n"/>
      <c r="G188" s="7" t="n"/>
      <c r="K188" s="8">
        <f>IF(OR(B188="",NOT(ISNUMBER(G188)),H188="S"),"",IF(B188&lt;&gt;B187,"",IF(OR(H187="Y",H187="S"),G188,IF(AND(H187="N",ISNUMBER(K187)),K187+G188,""))))</f>
        <v/>
      </c>
      <c r="L188" s="9">
        <f>IF(B188="","",IF(B188&lt;&gt;B187,"",IF(OR(H187="Y",H187="S"),F187,IF(H187="N",L187,""))))</f>
        <v/>
      </c>
      <c r="M188" s="9">
        <f>IF(AND(H188="Y",ISNUMBER(L188),ISNUMBER(F188)),F188-L188,"")</f>
        <v/>
      </c>
      <c r="N188" s="8">
        <f>IF(AND(ISNUMBER(M188),ISNUMBER(K188)),IF(M188&gt;0,K188/M188*100,""),"")</f>
        <v/>
      </c>
      <c r="O188" s="10">
        <f>IF(AND(ISNUMBER(A188),ISNUMBER(N188)),YEAR(A188)*100+MONTH(A188),"")</f>
        <v/>
      </c>
      <c r="P188" s="11">
        <f>IF(B188="","",IF(AND(H188&lt;&gt;"Y",H188&lt;&gt;"N",H188&lt;&gt;"S"),"Enter Y, N or S",IF(B188&lt;&gt;B187,"",IF(AND(ISNUMBER(A188),ISNUMBER(A187),A188&lt;A187),"Date before previous row",IF(AND(ISNUMBER(F188),ISNUMBER(F187),F188&lt;F187),"Odometer below previous row","")))))</f>
        <v/>
      </c>
    </row>
    <row r="189">
      <c r="A189" s="5" t="n"/>
      <c r="F189" s="6" t="n"/>
      <c r="G189" s="7" t="n"/>
      <c r="K189" s="8">
        <f>IF(OR(B189="",NOT(ISNUMBER(G189)),H189="S"),"",IF(B189&lt;&gt;B188,"",IF(OR(H188="Y",H188="S"),G189,IF(AND(H188="N",ISNUMBER(K188)),K188+G189,""))))</f>
        <v/>
      </c>
      <c r="L189" s="9">
        <f>IF(B189="","",IF(B189&lt;&gt;B188,"",IF(OR(H188="Y",H188="S"),F188,IF(H188="N",L188,""))))</f>
        <v/>
      </c>
      <c r="M189" s="9">
        <f>IF(AND(H189="Y",ISNUMBER(L189),ISNUMBER(F189)),F189-L189,"")</f>
        <v/>
      </c>
      <c r="N189" s="8">
        <f>IF(AND(ISNUMBER(M189),ISNUMBER(K189)),IF(M189&gt;0,K189/M189*100,""),"")</f>
        <v/>
      </c>
      <c r="O189" s="10">
        <f>IF(AND(ISNUMBER(A189),ISNUMBER(N189)),YEAR(A189)*100+MONTH(A189),"")</f>
        <v/>
      </c>
      <c r="P189" s="11">
        <f>IF(B189="","",IF(AND(H189&lt;&gt;"Y",H189&lt;&gt;"N",H189&lt;&gt;"S"),"Enter Y, N or S",IF(B189&lt;&gt;B188,"",IF(AND(ISNUMBER(A189),ISNUMBER(A188),A189&lt;A188),"Date before previous row",IF(AND(ISNUMBER(F189),ISNUMBER(F188),F189&lt;F188),"Odometer below previous row","")))))</f>
        <v/>
      </c>
    </row>
    <row r="190">
      <c r="A190" s="5" t="n"/>
      <c r="F190" s="6" t="n"/>
      <c r="G190" s="7" t="n"/>
      <c r="K190" s="8">
        <f>IF(OR(B190="",NOT(ISNUMBER(G190)),H190="S"),"",IF(B190&lt;&gt;B189,"",IF(OR(H189="Y",H189="S"),G190,IF(AND(H189="N",ISNUMBER(K189)),K189+G190,""))))</f>
        <v/>
      </c>
      <c r="L190" s="9">
        <f>IF(B190="","",IF(B190&lt;&gt;B189,"",IF(OR(H189="Y",H189="S"),F189,IF(H189="N",L189,""))))</f>
        <v/>
      </c>
      <c r="M190" s="9">
        <f>IF(AND(H190="Y",ISNUMBER(L190),ISNUMBER(F190)),F190-L190,"")</f>
        <v/>
      </c>
      <c r="N190" s="8">
        <f>IF(AND(ISNUMBER(M190),ISNUMBER(K190)),IF(M190&gt;0,K190/M190*100,""),"")</f>
        <v/>
      </c>
      <c r="O190" s="10">
        <f>IF(AND(ISNUMBER(A190),ISNUMBER(N190)),YEAR(A190)*100+MONTH(A190),"")</f>
        <v/>
      </c>
      <c r="P190" s="11">
        <f>IF(B190="","",IF(AND(H190&lt;&gt;"Y",H190&lt;&gt;"N",H190&lt;&gt;"S"),"Enter Y, N or S",IF(B190&lt;&gt;B189,"",IF(AND(ISNUMBER(A190),ISNUMBER(A189),A190&lt;A189),"Date before previous row",IF(AND(ISNUMBER(F190),ISNUMBER(F189),F190&lt;F189),"Odometer below previous row","")))))</f>
        <v/>
      </c>
    </row>
    <row r="191">
      <c r="A191" s="5" t="n"/>
      <c r="F191" s="6" t="n"/>
      <c r="G191" s="7" t="n"/>
      <c r="K191" s="8">
        <f>IF(OR(B191="",NOT(ISNUMBER(G191)),H191="S"),"",IF(B191&lt;&gt;B190,"",IF(OR(H190="Y",H190="S"),G191,IF(AND(H190="N",ISNUMBER(K190)),K190+G191,""))))</f>
        <v/>
      </c>
      <c r="L191" s="9">
        <f>IF(B191="","",IF(B191&lt;&gt;B190,"",IF(OR(H190="Y",H190="S"),F190,IF(H190="N",L190,""))))</f>
        <v/>
      </c>
      <c r="M191" s="9">
        <f>IF(AND(H191="Y",ISNUMBER(L191),ISNUMBER(F191)),F191-L191,"")</f>
        <v/>
      </c>
      <c r="N191" s="8">
        <f>IF(AND(ISNUMBER(M191),ISNUMBER(K191)),IF(M191&gt;0,K191/M191*100,""),"")</f>
        <v/>
      </c>
      <c r="O191" s="10">
        <f>IF(AND(ISNUMBER(A191),ISNUMBER(N191)),YEAR(A191)*100+MONTH(A191),"")</f>
        <v/>
      </c>
      <c r="P191" s="11">
        <f>IF(B191="","",IF(AND(H191&lt;&gt;"Y",H191&lt;&gt;"N",H191&lt;&gt;"S"),"Enter Y, N or S",IF(B191&lt;&gt;B190,"",IF(AND(ISNUMBER(A191),ISNUMBER(A190),A191&lt;A190),"Date before previous row",IF(AND(ISNUMBER(F191),ISNUMBER(F190),F191&lt;F190),"Odometer below previous row","")))))</f>
        <v/>
      </c>
    </row>
    <row r="192">
      <c r="A192" s="5" t="n"/>
      <c r="F192" s="6" t="n"/>
      <c r="G192" s="7" t="n"/>
      <c r="K192" s="8">
        <f>IF(OR(B192="",NOT(ISNUMBER(G192)),H192="S"),"",IF(B192&lt;&gt;B191,"",IF(OR(H191="Y",H191="S"),G192,IF(AND(H191="N",ISNUMBER(K191)),K191+G192,""))))</f>
        <v/>
      </c>
      <c r="L192" s="9">
        <f>IF(B192="","",IF(B192&lt;&gt;B191,"",IF(OR(H191="Y",H191="S"),F191,IF(H191="N",L191,""))))</f>
        <v/>
      </c>
      <c r="M192" s="9">
        <f>IF(AND(H192="Y",ISNUMBER(L192),ISNUMBER(F192)),F192-L192,"")</f>
        <v/>
      </c>
      <c r="N192" s="8">
        <f>IF(AND(ISNUMBER(M192),ISNUMBER(K192)),IF(M192&gt;0,K192/M192*100,""),"")</f>
        <v/>
      </c>
      <c r="O192" s="10">
        <f>IF(AND(ISNUMBER(A192),ISNUMBER(N192)),YEAR(A192)*100+MONTH(A192),"")</f>
        <v/>
      </c>
      <c r="P192" s="11">
        <f>IF(B192="","",IF(AND(H192&lt;&gt;"Y",H192&lt;&gt;"N",H192&lt;&gt;"S"),"Enter Y, N or S",IF(B192&lt;&gt;B191,"",IF(AND(ISNUMBER(A192),ISNUMBER(A191),A192&lt;A191),"Date before previous row",IF(AND(ISNUMBER(F192),ISNUMBER(F191),F192&lt;F191),"Odometer below previous row","")))))</f>
        <v/>
      </c>
    </row>
    <row r="193">
      <c r="A193" s="5" t="n"/>
      <c r="F193" s="6" t="n"/>
      <c r="G193" s="7" t="n"/>
      <c r="K193" s="8">
        <f>IF(OR(B193="",NOT(ISNUMBER(G193)),H193="S"),"",IF(B193&lt;&gt;B192,"",IF(OR(H192="Y",H192="S"),G193,IF(AND(H192="N",ISNUMBER(K192)),K192+G193,""))))</f>
        <v/>
      </c>
      <c r="L193" s="9">
        <f>IF(B193="","",IF(B193&lt;&gt;B192,"",IF(OR(H192="Y",H192="S"),F192,IF(H192="N",L192,""))))</f>
        <v/>
      </c>
      <c r="M193" s="9">
        <f>IF(AND(H193="Y",ISNUMBER(L193),ISNUMBER(F193)),F193-L193,"")</f>
        <v/>
      </c>
      <c r="N193" s="8">
        <f>IF(AND(ISNUMBER(M193),ISNUMBER(K193)),IF(M193&gt;0,K193/M193*100,""),"")</f>
        <v/>
      </c>
      <c r="O193" s="10">
        <f>IF(AND(ISNUMBER(A193),ISNUMBER(N193)),YEAR(A193)*100+MONTH(A193),"")</f>
        <v/>
      </c>
      <c r="P193" s="11">
        <f>IF(B193="","",IF(AND(H193&lt;&gt;"Y",H193&lt;&gt;"N",H193&lt;&gt;"S"),"Enter Y, N or S",IF(B193&lt;&gt;B192,"",IF(AND(ISNUMBER(A193),ISNUMBER(A192),A193&lt;A192),"Date before previous row",IF(AND(ISNUMBER(F193),ISNUMBER(F192),F193&lt;F192),"Odometer below previous row","")))))</f>
        <v/>
      </c>
    </row>
    <row r="194">
      <c r="A194" s="5" t="n"/>
      <c r="F194" s="6" t="n"/>
      <c r="G194" s="7" t="n"/>
      <c r="K194" s="8">
        <f>IF(OR(B194="",NOT(ISNUMBER(G194)),H194="S"),"",IF(B194&lt;&gt;B193,"",IF(OR(H193="Y",H193="S"),G194,IF(AND(H193="N",ISNUMBER(K193)),K193+G194,""))))</f>
        <v/>
      </c>
      <c r="L194" s="9">
        <f>IF(B194="","",IF(B194&lt;&gt;B193,"",IF(OR(H193="Y",H193="S"),F193,IF(H193="N",L193,""))))</f>
        <v/>
      </c>
      <c r="M194" s="9">
        <f>IF(AND(H194="Y",ISNUMBER(L194),ISNUMBER(F194)),F194-L194,"")</f>
        <v/>
      </c>
      <c r="N194" s="8">
        <f>IF(AND(ISNUMBER(M194),ISNUMBER(K194)),IF(M194&gt;0,K194/M194*100,""),"")</f>
        <v/>
      </c>
      <c r="O194" s="10">
        <f>IF(AND(ISNUMBER(A194),ISNUMBER(N194)),YEAR(A194)*100+MONTH(A194),"")</f>
        <v/>
      </c>
      <c r="P194" s="11">
        <f>IF(B194="","",IF(AND(H194&lt;&gt;"Y",H194&lt;&gt;"N",H194&lt;&gt;"S"),"Enter Y, N or S",IF(B194&lt;&gt;B193,"",IF(AND(ISNUMBER(A194),ISNUMBER(A193),A194&lt;A193),"Date before previous row",IF(AND(ISNUMBER(F194),ISNUMBER(F193),F194&lt;F193),"Odometer below previous row","")))))</f>
        <v/>
      </c>
    </row>
    <row r="195">
      <c r="A195" s="5" t="n"/>
      <c r="F195" s="6" t="n"/>
      <c r="G195" s="7" t="n"/>
      <c r="K195" s="8">
        <f>IF(OR(B195="",NOT(ISNUMBER(G195)),H195="S"),"",IF(B195&lt;&gt;B194,"",IF(OR(H194="Y",H194="S"),G195,IF(AND(H194="N",ISNUMBER(K194)),K194+G195,""))))</f>
        <v/>
      </c>
      <c r="L195" s="9">
        <f>IF(B195="","",IF(B195&lt;&gt;B194,"",IF(OR(H194="Y",H194="S"),F194,IF(H194="N",L194,""))))</f>
        <v/>
      </c>
      <c r="M195" s="9">
        <f>IF(AND(H195="Y",ISNUMBER(L195),ISNUMBER(F195)),F195-L195,"")</f>
        <v/>
      </c>
      <c r="N195" s="8">
        <f>IF(AND(ISNUMBER(M195),ISNUMBER(K195)),IF(M195&gt;0,K195/M195*100,""),"")</f>
        <v/>
      </c>
      <c r="O195" s="10">
        <f>IF(AND(ISNUMBER(A195),ISNUMBER(N195)),YEAR(A195)*100+MONTH(A195),"")</f>
        <v/>
      </c>
      <c r="P195" s="11">
        <f>IF(B195="","",IF(AND(H195&lt;&gt;"Y",H195&lt;&gt;"N",H195&lt;&gt;"S"),"Enter Y, N or S",IF(B195&lt;&gt;B194,"",IF(AND(ISNUMBER(A195),ISNUMBER(A194),A195&lt;A194),"Date before previous row",IF(AND(ISNUMBER(F195),ISNUMBER(F194),F195&lt;F194),"Odometer below previous row","")))))</f>
        <v/>
      </c>
    </row>
    <row r="196">
      <c r="A196" s="5" t="n"/>
      <c r="F196" s="6" t="n"/>
      <c r="G196" s="7" t="n"/>
      <c r="K196" s="8">
        <f>IF(OR(B196="",NOT(ISNUMBER(G196)),H196="S"),"",IF(B196&lt;&gt;B195,"",IF(OR(H195="Y",H195="S"),G196,IF(AND(H195="N",ISNUMBER(K195)),K195+G196,""))))</f>
        <v/>
      </c>
      <c r="L196" s="9">
        <f>IF(B196="","",IF(B196&lt;&gt;B195,"",IF(OR(H195="Y",H195="S"),F195,IF(H195="N",L195,""))))</f>
        <v/>
      </c>
      <c r="M196" s="9">
        <f>IF(AND(H196="Y",ISNUMBER(L196),ISNUMBER(F196)),F196-L196,"")</f>
        <v/>
      </c>
      <c r="N196" s="8">
        <f>IF(AND(ISNUMBER(M196),ISNUMBER(K196)),IF(M196&gt;0,K196/M196*100,""),"")</f>
        <v/>
      </c>
      <c r="O196" s="10">
        <f>IF(AND(ISNUMBER(A196),ISNUMBER(N196)),YEAR(A196)*100+MONTH(A196),"")</f>
        <v/>
      </c>
      <c r="P196" s="11">
        <f>IF(B196="","",IF(AND(H196&lt;&gt;"Y",H196&lt;&gt;"N",H196&lt;&gt;"S"),"Enter Y, N or S",IF(B196&lt;&gt;B195,"",IF(AND(ISNUMBER(A196),ISNUMBER(A195),A196&lt;A195),"Date before previous row",IF(AND(ISNUMBER(F196),ISNUMBER(F195),F196&lt;F195),"Odometer below previous row","")))))</f>
        <v/>
      </c>
    </row>
    <row r="197">
      <c r="A197" s="5" t="n"/>
      <c r="F197" s="6" t="n"/>
      <c r="G197" s="7" t="n"/>
      <c r="K197" s="8">
        <f>IF(OR(B197="",NOT(ISNUMBER(G197)),H197="S"),"",IF(B197&lt;&gt;B196,"",IF(OR(H196="Y",H196="S"),G197,IF(AND(H196="N",ISNUMBER(K196)),K196+G197,""))))</f>
        <v/>
      </c>
      <c r="L197" s="9">
        <f>IF(B197="","",IF(B197&lt;&gt;B196,"",IF(OR(H196="Y",H196="S"),F196,IF(H196="N",L196,""))))</f>
        <v/>
      </c>
      <c r="M197" s="9">
        <f>IF(AND(H197="Y",ISNUMBER(L197),ISNUMBER(F197)),F197-L197,"")</f>
        <v/>
      </c>
      <c r="N197" s="8">
        <f>IF(AND(ISNUMBER(M197),ISNUMBER(K197)),IF(M197&gt;0,K197/M197*100,""),"")</f>
        <v/>
      </c>
      <c r="O197" s="10">
        <f>IF(AND(ISNUMBER(A197),ISNUMBER(N197)),YEAR(A197)*100+MONTH(A197),"")</f>
        <v/>
      </c>
      <c r="P197" s="11">
        <f>IF(B197="","",IF(AND(H197&lt;&gt;"Y",H197&lt;&gt;"N",H197&lt;&gt;"S"),"Enter Y, N or S",IF(B197&lt;&gt;B196,"",IF(AND(ISNUMBER(A197),ISNUMBER(A196),A197&lt;A196),"Date before previous row",IF(AND(ISNUMBER(F197),ISNUMBER(F196),F197&lt;F196),"Odometer below previous row","")))))</f>
        <v/>
      </c>
    </row>
    <row r="198">
      <c r="A198" s="5" t="n"/>
      <c r="F198" s="6" t="n"/>
      <c r="G198" s="7" t="n"/>
      <c r="K198" s="8">
        <f>IF(OR(B198="",NOT(ISNUMBER(G198)),H198="S"),"",IF(B198&lt;&gt;B197,"",IF(OR(H197="Y",H197="S"),G198,IF(AND(H197="N",ISNUMBER(K197)),K197+G198,""))))</f>
        <v/>
      </c>
      <c r="L198" s="9">
        <f>IF(B198="","",IF(B198&lt;&gt;B197,"",IF(OR(H197="Y",H197="S"),F197,IF(H197="N",L197,""))))</f>
        <v/>
      </c>
      <c r="M198" s="9">
        <f>IF(AND(H198="Y",ISNUMBER(L198),ISNUMBER(F198)),F198-L198,"")</f>
        <v/>
      </c>
      <c r="N198" s="8">
        <f>IF(AND(ISNUMBER(M198),ISNUMBER(K198)),IF(M198&gt;0,K198/M198*100,""),"")</f>
        <v/>
      </c>
      <c r="O198" s="10">
        <f>IF(AND(ISNUMBER(A198),ISNUMBER(N198)),YEAR(A198)*100+MONTH(A198),"")</f>
        <v/>
      </c>
      <c r="P198" s="11">
        <f>IF(B198="","",IF(AND(H198&lt;&gt;"Y",H198&lt;&gt;"N",H198&lt;&gt;"S"),"Enter Y, N or S",IF(B198&lt;&gt;B197,"",IF(AND(ISNUMBER(A198),ISNUMBER(A197),A198&lt;A197),"Date before previous row",IF(AND(ISNUMBER(F198),ISNUMBER(F197),F198&lt;F197),"Odometer below previous row","")))))</f>
        <v/>
      </c>
    </row>
    <row r="199">
      <c r="A199" s="5" t="n"/>
      <c r="F199" s="6" t="n"/>
      <c r="G199" s="7" t="n"/>
      <c r="K199" s="8">
        <f>IF(OR(B199="",NOT(ISNUMBER(G199)),H199="S"),"",IF(B199&lt;&gt;B198,"",IF(OR(H198="Y",H198="S"),G199,IF(AND(H198="N",ISNUMBER(K198)),K198+G199,""))))</f>
        <v/>
      </c>
      <c r="L199" s="9">
        <f>IF(B199="","",IF(B199&lt;&gt;B198,"",IF(OR(H198="Y",H198="S"),F198,IF(H198="N",L198,""))))</f>
        <v/>
      </c>
      <c r="M199" s="9">
        <f>IF(AND(H199="Y",ISNUMBER(L199),ISNUMBER(F199)),F199-L199,"")</f>
        <v/>
      </c>
      <c r="N199" s="8">
        <f>IF(AND(ISNUMBER(M199),ISNUMBER(K199)),IF(M199&gt;0,K199/M199*100,""),"")</f>
        <v/>
      </c>
      <c r="O199" s="10">
        <f>IF(AND(ISNUMBER(A199),ISNUMBER(N199)),YEAR(A199)*100+MONTH(A199),"")</f>
        <v/>
      </c>
      <c r="P199" s="11">
        <f>IF(B199="","",IF(AND(H199&lt;&gt;"Y",H199&lt;&gt;"N",H199&lt;&gt;"S"),"Enter Y, N or S",IF(B199&lt;&gt;B198,"",IF(AND(ISNUMBER(A199),ISNUMBER(A198),A199&lt;A198),"Date before previous row",IF(AND(ISNUMBER(F199),ISNUMBER(F198),F199&lt;F198),"Odometer below previous row","")))))</f>
        <v/>
      </c>
    </row>
    <row r="200">
      <c r="A200" s="5" t="n"/>
      <c r="F200" s="6" t="n"/>
      <c r="G200" s="7" t="n"/>
      <c r="K200" s="8">
        <f>IF(OR(B200="",NOT(ISNUMBER(G200)),H200="S"),"",IF(B200&lt;&gt;B199,"",IF(OR(H199="Y",H199="S"),G200,IF(AND(H199="N",ISNUMBER(K199)),K199+G200,""))))</f>
        <v/>
      </c>
      <c r="L200" s="9">
        <f>IF(B200="","",IF(B200&lt;&gt;B199,"",IF(OR(H199="Y",H199="S"),F199,IF(H199="N",L199,""))))</f>
        <v/>
      </c>
      <c r="M200" s="9">
        <f>IF(AND(H200="Y",ISNUMBER(L200),ISNUMBER(F200)),F200-L200,"")</f>
        <v/>
      </c>
      <c r="N200" s="8">
        <f>IF(AND(ISNUMBER(M200),ISNUMBER(K200)),IF(M200&gt;0,K200/M200*100,""),"")</f>
        <v/>
      </c>
      <c r="O200" s="10">
        <f>IF(AND(ISNUMBER(A200),ISNUMBER(N200)),YEAR(A200)*100+MONTH(A200),"")</f>
        <v/>
      </c>
      <c r="P200" s="11">
        <f>IF(B200="","",IF(AND(H200&lt;&gt;"Y",H200&lt;&gt;"N",H200&lt;&gt;"S"),"Enter Y, N or S",IF(B200&lt;&gt;B199,"",IF(AND(ISNUMBER(A200),ISNUMBER(A199),A200&lt;A199),"Date before previous row",IF(AND(ISNUMBER(F200),ISNUMBER(F199),F200&lt;F199),"Odometer below previous row","")))))</f>
        <v/>
      </c>
    </row>
    <row r="201">
      <c r="A201" s="5" t="n"/>
      <c r="F201" s="6" t="n"/>
      <c r="G201" s="7" t="n"/>
      <c r="K201" s="8">
        <f>IF(OR(B201="",NOT(ISNUMBER(G201)),H201="S"),"",IF(B201&lt;&gt;B200,"",IF(OR(H200="Y",H200="S"),G201,IF(AND(H200="N",ISNUMBER(K200)),K200+G201,""))))</f>
        <v/>
      </c>
      <c r="L201" s="9">
        <f>IF(B201="","",IF(B201&lt;&gt;B200,"",IF(OR(H200="Y",H200="S"),F200,IF(H200="N",L200,""))))</f>
        <v/>
      </c>
      <c r="M201" s="9">
        <f>IF(AND(H201="Y",ISNUMBER(L201),ISNUMBER(F201)),F201-L201,"")</f>
        <v/>
      </c>
      <c r="N201" s="8">
        <f>IF(AND(ISNUMBER(M201),ISNUMBER(K201)),IF(M201&gt;0,K201/M201*100,""),"")</f>
        <v/>
      </c>
      <c r="O201" s="10">
        <f>IF(AND(ISNUMBER(A201),ISNUMBER(N201)),YEAR(A201)*100+MONTH(A201),"")</f>
        <v/>
      </c>
      <c r="P201" s="11">
        <f>IF(B201="","",IF(AND(H201&lt;&gt;"Y",H201&lt;&gt;"N",H201&lt;&gt;"S"),"Enter Y, N or S",IF(B201&lt;&gt;B200,"",IF(AND(ISNUMBER(A201),ISNUMBER(A200),A201&lt;A200),"Date before previous row",IF(AND(ISNUMBER(F201),ISNUMBER(F200),F201&lt;F200),"Odometer below previous row","")))))</f>
        <v/>
      </c>
    </row>
    <row r="202">
      <c r="A202" s="5" t="n"/>
      <c r="F202" s="6" t="n"/>
      <c r="G202" s="7" t="n"/>
      <c r="K202" s="8">
        <f>IF(OR(B202="",NOT(ISNUMBER(G202)),H202="S"),"",IF(B202&lt;&gt;B201,"",IF(OR(H201="Y",H201="S"),G202,IF(AND(H201="N",ISNUMBER(K201)),K201+G202,""))))</f>
        <v/>
      </c>
      <c r="L202" s="9">
        <f>IF(B202="","",IF(B202&lt;&gt;B201,"",IF(OR(H201="Y",H201="S"),F201,IF(H201="N",L201,""))))</f>
        <v/>
      </c>
      <c r="M202" s="9">
        <f>IF(AND(H202="Y",ISNUMBER(L202),ISNUMBER(F202)),F202-L202,"")</f>
        <v/>
      </c>
      <c r="N202" s="8">
        <f>IF(AND(ISNUMBER(M202),ISNUMBER(K202)),IF(M202&gt;0,K202/M202*100,""),"")</f>
        <v/>
      </c>
      <c r="O202" s="10">
        <f>IF(AND(ISNUMBER(A202),ISNUMBER(N202)),YEAR(A202)*100+MONTH(A202),"")</f>
        <v/>
      </c>
      <c r="P202" s="11">
        <f>IF(B202="","",IF(AND(H202&lt;&gt;"Y",H202&lt;&gt;"N",H202&lt;&gt;"S"),"Enter Y, N or S",IF(B202&lt;&gt;B201,"",IF(AND(ISNUMBER(A202),ISNUMBER(A201),A202&lt;A201),"Date before previous row",IF(AND(ISNUMBER(F202),ISNUMBER(F201),F202&lt;F201),"Odometer below previous row","")))))</f>
        <v/>
      </c>
    </row>
    <row r="203">
      <c r="A203" s="5" t="n"/>
      <c r="F203" s="6" t="n"/>
      <c r="G203" s="7" t="n"/>
      <c r="K203" s="8">
        <f>IF(OR(B203="",NOT(ISNUMBER(G203)),H203="S"),"",IF(B203&lt;&gt;B202,"",IF(OR(H202="Y",H202="S"),G203,IF(AND(H202="N",ISNUMBER(K202)),K202+G203,""))))</f>
        <v/>
      </c>
      <c r="L203" s="9">
        <f>IF(B203="","",IF(B203&lt;&gt;B202,"",IF(OR(H202="Y",H202="S"),F202,IF(H202="N",L202,""))))</f>
        <v/>
      </c>
      <c r="M203" s="9">
        <f>IF(AND(H203="Y",ISNUMBER(L203),ISNUMBER(F203)),F203-L203,"")</f>
        <v/>
      </c>
      <c r="N203" s="8">
        <f>IF(AND(ISNUMBER(M203),ISNUMBER(K203)),IF(M203&gt;0,K203/M203*100,""),"")</f>
        <v/>
      </c>
      <c r="O203" s="10">
        <f>IF(AND(ISNUMBER(A203),ISNUMBER(N203)),YEAR(A203)*100+MONTH(A203),"")</f>
        <v/>
      </c>
      <c r="P203" s="11">
        <f>IF(B203="","",IF(AND(H203&lt;&gt;"Y",H203&lt;&gt;"N",H203&lt;&gt;"S"),"Enter Y, N or S",IF(B203&lt;&gt;B202,"",IF(AND(ISNUMBER(A203),ISNUMBER(A202),A203&lt;A202),"Date before previous row",IF(AND(ISNUMBER(F203),ISNUMBER(F202),F203&lt;F202),"Odometer below previous row","")))))</f>
        <v/>
      </c>
    </row>
    <row r="204">
      <c r="A204" s="5" t="n"/>
      <c r="F204" s="6" t="n"/>
      <c r="G204" s="7" t="n"/>
      <c r="K204" s="8">
        <f>IF(OR(B204="",NOT(ISNUMBER(G204)),H204="S"),"",IF(B204&lt;&gt;B203,"",IF(OR(H203="Y",H203="S"),G204,IF(AND(H203="N",ISNUMBER(K203)),K203+G204,""))))</f>
        <v/>
      </c>
      <c r="L204" s="9">
        <f>IF(B204="","",IF(B204&lt;&gt;B203,"",IF(OR(H203="Y",H203="S"),F203,IF(H203="N",L203,""))))</f>
        <v/>
      </c>
      <c r="M204" s="9">
        <f>IF(AND(H204="Y",ISNUMBER(L204),ISNUMBER(F204)),F204-L204,"")</f>
        <v/>
      </c>
      <c r="N204" s="8">
        <f>IF(AND(ISNUMBER(M204),ISNUMBER(K204)),IF(M204&gt;0,K204/M204*100,""),"")</f>
        <v/>
      </c>
      <c r="O204" s="10">
        <f>IF(AND(ISNUMBER(A204),ISNUMBER(N204)),YEAR(A204)*100+MONTH(A204),"")</f>
        <v/>
      </c>
      <c r="P204" s="11">
        <f>IF(B204="","",IF(AND(H204&lt;&gt;"Y",H204&lt;&gt;"N",H204&lt;&gt;"S"),"Enter Y, N or S",IF(B204&lt;&gt;B203,"",IF(AND(ISNUMBER(A204),ISNUMBER(A203),A204&lt;A203),"Date before previous row",IF(AND(ISNUMBER(F204),ISNUMBER(F203),F204&lt;F203),"Odometer below previous row","")))))</f>
        <v/>
      </c>
    </row>
    <row r="205">
      <c r="A205" s="5" t="n"/>
      <c r="F205" s="6" t="n"/>
      <c r="G205" s="7" t="n"/>
      <c r="K205" s="8">
        <f>IF(OR(B205="",NOT(ISNUMBER(G205)),H205="S"),"",IF(B205&lt;&gt;B204,"",IF(OR(H204="Y",H204="S"),G205,IF(AND(H204="N",ISNUMBER(K204)),K204+G205,""))))</f>
        <v/>
      </c>
      <c r="L205" s="9">
        <f>IF(B205="","",IF(B205&lt;&gt;B204,"",IF(OR(H204="Y",H204="S"),F204,IF(H204="N",L204,""))))</f>
        <v/>
      </c>
      <c r="M205" s="9">
        <f>IF(AND(H205="Y",ISNUMBER(L205),ISNUMBER(F205)),F205-L205,"")</f>
        <v/>
      </c>
      <c r="N205" s="8">
        <f>IF(AND(ISNUMBER(M205),ISNUMBER(K205)),IF(M205&gt;0,K205/M205*100,""),"")</f>
        <v/>
      </c>
      <c r="O205" s="10">
        <f>IF(AND(ISNUMBER(A205),ISNUMBER(N205)),YEAR(A205)*100+MONTH(A205),"")</f>
        <v/>
      </c>
      <c r="P205" s="11">
        <f>IF(B205="","",IF(AND(H205&lt;&gt;"Y",H205&lt;&gt;"N",H205&lt;&gt;"S"),"Enter Y, N or S",IF(B205&lt;&gt;B204,"",IF(AND(ISNUMBER(A205),ISNUMBER(A204),A205&lt;A204),"Date before previous row",IF(AND(ISNUMBER(F205),ISNUMBER(F204),F205&lt;F204),"Odometer below previous row","")))))</f>
        <v/>
      </c>
    </row>
    <row r="206">
      <c r="A206" s="5" t="n"/>
      <c r="F206" s="6" t="n"/>
      <c r="G206" s="7" t="n"/>
      <c r="K206" s="8">
        <f>IF(OR(B206="",NOT(ISNUMBER(G206)),H206="S"),"",IF(B206&lt;&gt;B205,"",IF(OR(H205="Y",H205="S"),G206,IF(AND(H205="N",ISNUMBER(K205)),K205+G206,""))))</f>
        <v/>
      </c>
      <c r="L206" s="9">
        <f>IF(B206="","",IF(B206&lt;&gt;B205,"",IF(OR(H205="Y",H205="S"),F205,IF(H205="N",L205,""))))</f>
        <v/>
      </c>
      <c r="M206" s="9">
        <f>IF(AND(H206="Y",ISNUMBER(L206),ISNUMBER(F206)),F206-L206,"")</f>
        <v/>
      </c>
      <c r="N206" s="8">
        <f>IF(AND(ISNUMBER(M206),ISNUMBER(K206)),IF(M206&gt;0,K206/M206*100,""),"")</f>
        <v/>
      </c>
      <c r="O206" s="10">
        <f>IF(AND(ISNUMBER(A206),ISNUMBER(N206)),YEAR(A206)*100+MONTH(A206),"")</f>
        <v/>
      </c>
      <c r="P206" s="11">
        <f>IF(B206="","",IF(AND(H206&lt;&gt;"Y",H206&lt;&gt;"N",H206&lt;&gt;"S"),"Enter Y, N or S",IF(B206&lt;&gt;B205,"",IF(AND(ISNUMBER(A206),ISNUMBER(A205),A206&lt;A205),"Date before previous row",IF(AND(ISNUMBER(F206),ISNUMBER(F205),F206&lt;F205),"Odometer below previous row","")))))</f>
        <v/>
      </c>
    </row>
    <row r="207">
      <c r="A207" s="5" t="n"/>
      <c r="F207" s="6" t="n"/>
      <c r="G207" s="7" t="n"/>
      <c r="K207" s="8">
        <f>IF(OR(B207="",NOT(ISNUMBER(G207)),H207="S"),"",IF(B207&lt;&gt;B206,"",IF(OR(H206="Y",H206="S"),G207,IF(AND(H206="N",ISNUMBER(K206)),K206+G207,""))))</f>
        <v/>
      </c>
      <c r="L207" s="9">
        <f>IF(B207="","",IF(B207&lt;&gt;B206,"",IF(OR(H206="Y",H206="S"),F206,IF(H206="N",L206,""))))</f>
        <v/>
      </c>
      <c r="M207" s="9">
        <f>IF(AND(H207="Y",ISNUMBER(L207),ISNUMBER(F207)),F207-L207,"")</f>
        <v/>
      </c>
      <c r="N207" s="8">
        <f>IF(AND(ISNUMBER(M207),ISNUMBER(K207)),IF(M207&gt;0,K207/M207*100,""),"")</f>
        <v/>
      </c>
      <c r="O207" s="10">
        <f>IF(AND(ISNUMBER(A207),ISNUMBER(N207)),YEAR(A207)*100+MONTH(A207),"")</f>
        <v/>
      </c>
      <c r="P207" s="11">
        <f>IF(B207="","",IF(AND(H207&lt;&gt;"Y",H207&lt;&gt;"N",H207&lt;&gt;"S"),"Enter Y, N or S",IF(B207&lt;&gt;B206,"",IF(AND(ISNUMBER(A207),ISNUMBER(A206),A207&lt;A206),"Date before previous row",IF(AND(ISNUMBER(F207),ISNUMBER(F206),F207&lt;F206),"Odometer below previous row","")))))</f>
        <v/>
      </c>
    </row>
    <row r="208">
      <c r="A208" s="5" t="n"/>
      <c r="F208" s="6" t="n"/>
      <c r="G208" s="7" t="n"/>
      <c r="K208" s="8">
        <f>IF(OR(B208="",NOT(ISNUMBER(G208)),H208="S"),"",IF(B208&lt;&gt;B207,"",IF(OR(H207="Y",H207="S"),G208,IF(AND(H207="N",ISNUMBER(K207)),K207+G208,""))))</f>
        <v/>
      </c>
      <c r="L208" s="9">
        <f>IF(B208="","",IF(B208&lt;&gt;B207,"",IF(OR(H207="Y",H207="S"),F207,IF(H207="N",L207,""))))</f>
        <v/>
      </c>
      <c r="M208" s="9">
        <f>IF(AND(H208="Y",ISNUMBER(L208),ISNUMBER(F208)),F208-L208,"")</f>
        <v/>
      </c>
      <c r="N208" s="8">
        <f>IF(AND(ISNUMBER(M208),ISNUMBER(K208)),IF(M208&gt;0,K208/M208*100,""),"")</f>
        <v/>
      </c>
      <c r="O208" s="10">
        <f>IF(AND(ISNUMBER(A208),ISNUMBER(N208)),YEAR(A208)*100+MONTH(A208),"")</f>
        <v/>
      </c>
      <c r="P208" s="11">
        <f>IF(B208="","",IF(AND(H208&lt;&gt;"Y",H208&lt;&gt;"N",H208&lt;&gt;"S"),"Enter Y, N or S",IF(B208&lt;&gt;B207,"",IF(AND(ISNUMBER(A208),ISNUMBER(A207),A208&lt;A207),"Date before previous row",IF(AND(ISNUMBER(F208),ISNUMBER(F207),F208&lt;F207),"Odometer below previous row","")))))</f>
        <v/>
      </c>
    </row>
    <row r="209">
      <c r="A209" s="5" t="n"/>
      <c r="F209" s="6" t="n"/>
      <c r="G209" s="7" t="n"/>
      <c r="K209" s="8">
        <f>IF(OR(B209="",NOT(ISNUMBER(G209)),H209="S"),"",IF(B209&lt;&gt;B208,"",IF(OR(H208="Y",H208="S"),G209,IF(AND(H208="N",ISNUMBER(K208)),K208+G209,""))))</f>
        <v/>
      </c>
      <c r="L209" s="9">
        <f>IF(B209="","",IF(B209&lt;&gt;B208,"",IF(OR(H208="Y",H208="S"),F208,IF(H208="N",L208,""))))</f>
        <v/>
      </c>
      <c r="M209" s="9">
        <f>IF(AND(H209="Y",ISNUMBER(L209),ISNUMBER(F209)),F209-L209,"")</f>
        <v/>
      </c>
      <c r="N209" s="8">
        <f>IF(AND(ISNUMBER(M209),ISNUMBER(K209)),IF(M209&gt;0,K209/M209*100,""),"")</f>
        <v/>
      </c>
      <c r="O209" s="10">
        <f>IF(AND(ISNUMBER(A209),ISNUMBER(N209)),YEAR(A209)*100+MONTH(A209),"")</f>
        <v/>
      </c>
      <c r="P209" s="11">
        <f>IF(B209="","",IF(AND(H209&lt;&gt;"Y",H209&lt;&gt;"N",H209&lt;&gt;"S"),"Enter Y, N or S",IF(B209&lt;&gt;B208,"",IF(AND(ISNUMBER(A209),ISNUMBER(A208),A209&lt;A208),"Date before previous row",IF(AND(ISNUMBER(F209),ISNUMBER(F208),F209&lt;F208),"Odometer below previous row","")))))</f>
        <v/>
      </c>
    </row>
    <row r="210">
      <c r="A210" s="5" t="n"/>
      <c r="F210" s="6" t="n"/>
      <c r="G210" s="7" t="n"/>
      <c r="K210" s="8">
        <f>IF(OR(B210="",NOT(ISNUMBER(G210)),H210="S"),"",IF(B210&lt;&gt;B209,"",IF(OR(H209="Y",H209="S"),G210,IF(AND(H209="N",ISNUMBER(K209)),K209+G210,""))))</f>
        <v/>
      </c>
      <c r="L210" s="9">
        <f>IF(B210="","",IF(B210&lt;&gt;B209,"",IF(OR(H209="Y",H209="S"),F209,IF(H209="N",L209,""))))</f>
        <v/>
      </c>
      <c r="M210" s="9">
        <f>IF(AND(H210="Y",ISNUMBER(L210),ISNUMBER(F210)),F210-L210,"")</f>
        <v/>
      </c>
      <c r="N210" s="8">
        <f>IF(AND(ISNUMBER(M210),ISNUMBER(K210)),IF(M210&gt;0,K210/M210*100,""),"")</f>
        <v/>
      </c>
      <c r="O210" s="10">
        <f>IF(AND(ISNUMBER(A210),ISNUMBER(N210)),YEAR(A210)*100+MONTH(A210),"")</f>
        <v/>
      </c>
      <c r="P210" s="11">
        <f>IF(B210="","",IF(AND(H210&lt;&gt;"Y",H210&lt;&gt;"N",H210&lt;&gt;"S"),"Enter Y, N or S",IF(B210&lt;&gt;B209,"",IF(AND(ISNUMBER(A210),ISNUMBER(A209),A210&lt;A209),"Date before previous row",IF(AND(ISNUMBER(F210),ISNUMBER(F209),F210&lt;F209),"Odometer below previous row","")))))</f>
        <v/>
      </c>
    </row>
    <row r="211">
      <c r="A211" s="5" t="n"/>
      <c r="F211" s="6" t="n"/>
      <c r="G211" s="7" t="n"/>
      <c r="K211" s="8">
        <f>IF(OR(B211="",NOT(ISNUMBER(G211)),H211="S"),"",IF(B211&lt;&gt;B210,"",IF(OR(H210="Y",H210="S"),G211,IF(AND(H210="N",ISNUMBER(K210)),K210+G211,""))))</f>
        <v/>
      </c>
      <c r="L211" s="9">
        <f>IF(B211="","",IF(B211&lt;&gt;B210,"",IF(OR(H210="Y",H210="S"),F210,IF(H210="N",L210,""))))</f>
        <v/>
      </c>
      <c r="M211" s="9">
        <f>IF(AND(H211="Y",ISNUMBER(L211),ISNUMBER(F211)),F211-L211,"")</f>
        <v/>
      </c>
      <c r="N211" s="8">
        <f>IF(AND(ISNUMBER(M211),ISNUMBER(K211)),IF(M211&gt;0,K211/M211*100,""),"")</f>
        <v/>
      </c>
      <c r="O211" s="10">
        <f>IF(AND(ISNUMBER(A211),ISNUMBER(N211)),YEAR(A211)*100+MONTH(A211),"")</f>
        <v/>
      </c>
      <c r="P211" s="11">
        <f>IF(B211="","",IF(AND(H211&lt;&gt;"Y",H211&lt;&gt;"N",H211&lt;&gt;"S"),"Enter Y, N or S",IF(B211&lt;&gt;B210,"",IF(AND(ISNUMBER(A211),ISNUMBER(A210),A211&lt;A210),"Date before previous row",IF(AND(ISNUMBER(F211),ISNUMBER(F210),F211&lt;F210),"Odometer below previous row","")))))</f>
        <v/>
      </c>
    </row>
    <row r="212">
      <c r="A212" s="5" t="n"/>
      <c r="F212" s="6" t="n"/>
      <c r="G212" s="7" t="n"/>
      <c r="K212" s="8">
        <f>IF(OR(B212="",NOT(ISNUMBER(G212)),H212="S"),"",IF(B212&lt;&gt;B211,"",IF(OR(H211="Y",H211="S"),G212,IF(AND(H211="N",ISNUMBER(K211)),K211+G212,""))))</f>
        <v/>
      </c>
      <c r="L212" s="9">
        <f>IF(B212="","",IF(B212&lt;&gt;B211,"",IF(OR(H211="Y",H211="S"),F211,IF(H211="N",L211,""))))</f>
        <v/>
      </c>
      <c r="M212" s="9">
        <f>IF(AND(H212="Y",ISNUMBER(L212),ISNUMBER(F212)),F212-L212,"")</f>
        <v/>
      </c>
      <c r="N212" s="8">
        <f>IF(AND(ISNUMBER(M212),ISNUMBER(K212)),IF(M212&gt;0,K212/M212*100,""),"")</f>
        <v/>
      </c>
      <c r="O212" s="10">
        <f>IF(AND(ISNUMBER(A212),ISNUMBER(N212)),YEAR(A212)*100+MONTH(A212),"")</f>
        <v/>
      </c>
      <c r="P212" s="11">
        <f>IF(B212="","",IF(AND(H212&lt;&gt;"Y",H212&lt;&gt;"N",H212&lt;&gt;"S"),"Enter Y, N or S",IF(B212&lt;&gt;B211,"",IF(AND(ISNUMBER(A212),ISNUMBER(A211),A212&lt;A211),"Date before previous row",IF(AND(ISNUMBER(F212),ISNUMBER(F211),F212&lt;F211),"Odometer below previous row","")))))</f>
        <v/>
      </c>
    </row>
    <row r="213">
      <c r="A213" s="5" t="n"/>
      <c r="F213" s="6" t="n"/>
      <c r="G213" s="7" t="n"/>
      <c r="K213" s="8">
        <f>IF(OR(B213="",NOT(ISNUMBER(G213)),H213="S"),"",IF(B213&lt;&gt;B212,"",IF(OR(H212="Y",H212="S"),G213,IF(AND(H212="N",ISNUMBER(K212)),K212+G213,""))))</f>
        <v/>
      </c>
      <c r="L213" s="9">
        <f>IF(B213="","",IF(B213&lt;&gt;B212,"",IF(OR(H212="Y",H212="S"),F212,IF(H212="N",L212,""))))</f>
        <v/>
      </c>
      <c r="M213" s="9">
        <f>IF(AND(H213="Y",ISNUMBER(L213),ISNUMBER(F213)),F213-L213,"")</f>
        <v/>
      </c>
      <c r="N213" s="8">
        <f>IF(AND(ISNUMBER(M213),ISNUMBER(K213)),IF(M213&gt;0,K213/M213*100,""),"")</f>
        <v/>
      </c>
      <c r="O213" s="10">
        <f>IF(AND(ISNUMBER(A213),ISNUMBER(N213)),YEAR(A213)*100+MONTH(A213),"")</f>
        <v/>
      </c>
      <c r="P213" s="11">
        <f>IF(B213="","",IF(AND(H213&lt;&gt;"Y",H213&lt;&gt;"N",H213&lt;&gt;"S"),"Enter Y, N or S",IF(B213&lt;&gt;B212,"",IF(AND(ISNUMBER(A213),ISNUMBER(A212),A213&lt;A212),"Date before previous row",IF(AND(ISNUMBER(F213),ISNUMBER(F212),F213&lt;F212),"Odometer below previous row","")))))</f>
        <v/>
      </c>
    </row>
    <row r="214">
      <c r="A214" s="5" t="n"/>
      <c r="F214" s="6" t="n"/>
      <c r="G214" s="7" t="n"/>
      <c r="K214" s="8">
        <f>IF(OR(B214="",NOT(ISNUMBER(G214)),H214="S"),"",IF(B214&lt;&gt;B213,"",IF(OR(H213="Y",H213="S"),G214,IF(AND(H213="N",ISNUMBER(K213)),K213+G214,""))))</f>
        <v/>
      </c>
      <c r="L214" s="9">
        <f>IF(B214="","",IF(B214&lt;&gt;B213,"",IF(OR(H213="Y",H213="S"),F213,IF(H213="N",L213,""))))</f>
        <v/>
      </c>
      <c r="M214" s="9">
        <f>IF(AND(H214="Y",ISNUMBER(L214),ISNUMBER(F214)),F214-L214,"")</f>
        <v/>
      </c>
      <c r="N214" s="8">
        <f>IF(AND(ISNUMBER(M214),ISNUMBER(K214)),IF(M214&gt;0,K214/M214*100,""),"")</f>
        <v/>
      </c>
      <c r="O214" s="10">
        <f>IF(AND(ISNUMBER(A214),ISNUMBER(N214)),YEAR(A214)*100+MONTH(A214),"")</f>
        <v/>
      </c>
      <c r="P214" s="11">
        <f>IF(B214="","",IF(AND(H214&lt;&gt;"Y",H214&lt;&gt;"N",H214&lt;&gt;"S"),"Enter Y, N or S",IF(B214&lt;&gt;B213,"",IF(AND(ISNUMBER(A214),ISNUMBER(A213),A214&lt;A213),"Date before previous row",IF(AND(ISNUMBER(F214),ISNUMBER(F213),F214&lt;F213),"Odometer below previous row","")))))</f>
        <v/>
      </c>
    </row>
    <row r="215">
      <c r="A215" s="5" t="n"/>
      <c r="F215" s="6" t="n"/>
      <c r="G215" s="7" t="n"/>
      <c r="K215" s="8">
        <f>IF(OR(B215="",NOT(ISNUMBER(G215)),H215="S"),"",IF(B215&lt;&gt;B214,"",IF(OR(H214="Y",H214="S"),G215,IF(AND(H214="N",ISNUMBER(K214)),K214+G215,""))))</f>
        <v/>
      </c>
      <c r="L215" s="9">
        <f>IF(B215="","",IF(B215&lt;&gt;B214,"",IF(OR(H214="Y",H214="S"),F214,IF(H214="N",L214,""))))</f>
        <v/>
      </c>
      <c r="M215" s="9">
        <f>IF(AND(H215="Y",ISNUMBER(L215),ISNUMBER(F215)),F215-L215,"")</f>
        <v/>
      </c>
      <c r="N215" s="8">
        <f>IF(AND(ISNUMBER(M215),ISNUMBER(K215)),IF(M215&gt;0,K215/M215*100,""),"")</f>
        <v/>
      </c>
      <c r="O215" s="10">
        <f>IF(AND(ISNUMBER(A215),ISNUMBER(N215)),YEAR(A215)*100+MONTH(A215),"")</f>
        <v/>
      </c>
      <c r="P215" s="11">
        <f>IF(B215="","",IF(AND(H215&lt;&gt;"Y",H215&lt;&gt;"N",H215&lt;&gt;"S"),"Enter Y, N or S",IF(B215&lt;&gt;B214,"",IF(AND(ISNUMBER(A215),ISNUMBER(A214),A215&lt;A214),"Date before previous row",IF(AND(ISNUMBER(F215),ISNUMBER(F214),F215&lt;F214),"Odometer below previous row","")))))</f>
        <v/>
      </c>
    </row>
    <row r="216">
      <c r="A216" s="5" t="n"/>
      <c r="F216" s="6" t="n"/>
      <c r="G216" s="7" t="n"/>
      <c r="K216" s="8">
        <f>IF(OR(B216="",NOT(ISNUMBER(G216)),H216="S"),"",IF(B216&lt;&gt;B215,"",IF(OR(H215="Y",H215="S"),G216,IF(AND(H215="N",ISNUMBER(K215)),K215+G216,""))))</f>
        <v/>
      </c>
      <c r="L216" s="9">
        <f>IF(B216="","",IF(B216&lt;&gt;B215,"",IF(OR(H215="Y",H215="S"),F215,IF(H215="N",L215,""))))</f>
        <v/>
      </c>
      <c r="M216" s="9">
        <f>IF(AND(H216="Y",ISNUMBER(L216),ISNUMBER(F216)),F216-L216,"")</f>
        <v/>
      </c>
      <c r="N216" s="8">
        <f>IF(AND(ISNUMBER(M216),ISNUMBER(K216)),IF(M216&gt;0,K216/M216*100,""),"")</f>
        <v/>
      </c>
      <c r="O216" s="10">
        <f>IF(AND(ISNUMBER(A216),ISNUMBER(N216)),YEAR(A216)*100+MONTH(A216),"")</f>
        <v/>
      </c>
      <c r="P216" s="11">
        <f>IF(B216="","",IF(AND(H216&lt;&gt;"Y",H216&lt;&gt;"N",H216&lt;&gt;"S"),"Enter Y, N or S",IF(B216&lt;&gt;B215,"",IF(AND(ISNUMBER(A216),ISNUMBER(A215),A216&lt;A215),"Date before previous row",IF(AND(ISNUMBER(F216),ISNUMBER(F215),F216&lt;F215),"Odometer below previous row","")))))</f>
        <v/>
      </c>
    </row>
    <row r="217">
      <c r="A217" s="5" t="n"/>
      <c r="F217" s="6" t="n"/>
      <c r="G217" s="7" t="n"/>
      <c r="K217" s="8">
        <f>IF(OR(B217="",NOT(ISNUMBER(G217)),H217="S"),"",IF(B217&lt;&gt;B216,"",IF(OR(H216="Y",H216="S"),G217,IF(AND(H216="N",ISNUMBER(K216)),K216+G217,""))))</f>
        <v/>
      </c>
      <c r="L217" s="9">
        <f>IF(B217="","",IF(B217&lt;&gt;B216,"",IF(OR(H216="Y",H216="S"),F216,IF(H216="N",L216,""))))</f>
        <v/>
      </c>
      <c r="M217" s="9">
        <f>IF(AND(H217="Y",ISNUMBER(L217),ISNUMBER(F217)),F217-L217,"")</f>
        <v/>
      </c>
      <c r="N217" s="8">
        <f>IF(AND(ISNUMBER(M217),ISNUMBER(K217)),IF(M217&gt;0,K217/M217*100,""),"")</f>
        <v/>
      </c>
      <c r="O217" s="10">
        <f>IF(AND(ISNUMBER(A217),ISNUMBER(N217)),YEAR(A217)*100+MONTH(A217),"")</f>
        <v/>
      </c>
      <c r="P217" s="11">
        <f>IF(B217="","",IF(AND(H217&lt;&gt;"Y",H217&lt;&gt;"N",H217&lt;&gt;"S"),"Enter Y, N or S",IF(B217&lt;&gt;B216,"",IF(AND(ISNUMBER(A217),ISNUMBER(A216),A217&lt;A216),"Date before previous row",IF(AND(ISNUMBER(F217),ISNUMBER(F216),F217&lt;F216),"Odometer below previous row","")))))</f>
        <v/>
      </c>
    </row>
    <row r="218">
      <c r="A218" s="5" t="n"/>
      <c r="F218" s="6" t="n"/>
      <c r="G218" s="7" t="n"/>
      <c r="K218" s="8">
        <f>IF(OR(B218="",NOT(ISNUMBER(G218)),H218="S"),"",IF(B218&lt;&gt;B217,"",IF(OR(H217="Y",H217="S"),G218,IF(AND(H217="N",ISNUMBER(K217)),K217+G218,""))))</f>
        <v/>
      </c>
      <c r="L218" s="9">
        <f>IF(B218="","",IF(B218&lt;&gt;B217,"",IF(OR(H217="Y",H217="S"),F217,IF(H217="N",L217,""))))</f>
        <v/>
      </c>
      <c r="M218" s="9">
        <f>IF(AND(H218="Y",ISNUMBER(L218),ISNUMBER(F218)),F218-L218,"")</f>
        <v/>
      </c>
      <c r="N218" s="8">
        <f>IF(AND(ISNUMBER(M218),ISNUMBER(K218)),IF(M218&gt;0,K218/M218*100,""),"")</f>
        <v/>
      </c>
      <c r="O218" s="10">
        <f>IF(AND(ISNUMBER(A218),ISNUMBER(N218)),YEAR(A218)*100+MONTH(A218),"")</f>
        <v/>
      </c>
      <c r="P218" s="11">
        <f>IF(B218="","",IF(AND(H218&lt;&gt;"Y",H218&lt;&gt;"N",H218&lt;&gt;"S"),"Enter Y, N or S",IF(B218&lt;&gt;B217,"",IF(AND(ISNUMBER(A218),ISNUMBER(A217),A218&lt;A217),"Date before previous row",IF(AND(ISNUMBER(F218),ISNUMBER(F217),F218&lt;F217),"Odometer below previous row","")))))</f>
        <v/>
      </c>
    </row>
    <row r="219">
      <c r="A219" s="5" t="n"/>
      <c r="F219" s="6" t="n"/>
      <c r="G219" s="7" t="n"/>
      <c r="K219" s="8">
        <f>IF(OR(B219="",NOT(ISNUMBER(G219)),H219="S"),"",IF(B219&lt;&gt;B218,"",IF(OR(H218="Y",H218="S"),G219,IF(AND(H218="N",ISNUMBER(K218)),K218+G219,""))))</f>
        <v/>
      </c>
      <c r="L219" s="9">
        <f>IF(B219="","",IF(B219&lt;&gt;B218,"",IF(OR(H218="Y",H218="S"),F218,IF(H218="N",L218,""))))</f>
        <v/>
      </c>
      <c r="M219" s="9">
        <f>IF(AND(H219="Y",ISNUMBER(L219),ISNUMBER(F219)),F219-L219,"")</f>
        <v/>
      </c>
      <c r="N219" s="8">
        <f>IF(AND(ISNUMBER(M219),ISNUMBER(K219)),IF(M219&gt;0,K219/M219*100,""),"")</f>
        <v/>
      </c>
      <c r="O219" s="10">
        <f>IF(AND(ISNUMBER(A219),ISNUMBER(N219)),YEAR(A219)*100+MONTH(A219),"")</f>
        <v/>
      </c>
      <c r="P219" s="11">
        <f>IF(B219="","",IF(AND(H219&lt;&gt;"Y",H219&lt;&gt;"N",H219&lt;&gt;"S"),"Enter Y, N or S",IF(B219&lt;&gt;B218,"",IF(AND(ISNUMBER(A219),ISNUMBER(A218),A219&lt;A218),"Date before previous row",IF(AND(ISNUMBER(F219),ISNUMBER(F218),F219&lt;F218),"Odometer below previous row","")))))</f>
        <v/>
      </c>
    </row>
    <row r="220">
      <c r="A220" s="5" t="n"/>
      <c r="F220" s="6" t="n"/>
      <c r="G220" s="7" t="n"/>
      <c r="K220" s="8">
        <f>IF(OR(B220="",NOT(ISNUMBER(G220)),H220="S"),"",IF(B220&lt;&gt;B219,"",IF(OR(H219="Y",H219="S"),G220,IF(AND(H219="N",ISNUMBER(K219)),K219+G220,""))))</f>
        <v/>
      </c>
      <c r="L220" s="9">
        <f>IF(B220="","",IF(B220&lt;&gt;B219,"",IF(OR(H219="Y",H219="S"),F219,IF(H219="N",L219,""))))</f>
        <v/>
      </c>
      <c r="M220" s="9">
        <f>IF(AND(H220="Y",ISNUMBER(L220),ISNUMBER(F220)),F220-L220,"")</f>
        <v/>
      </c>
      <c r="N220" s="8">
        <f>IF(AND(ISNUMBER(M220),ISNUMBER(K220)),IF(M220&gt;0,K220/M220*100,""),"")</f>
        <v/>
      </c>
      <c r="O220" s="10">
        <f>IF(AND(ISNUMBER(A220),ISNUMBER(N220)),YEAR(A220)*100+MONTH(A220),"")</f>
        <v/>
      </c>
      <c r="P220" s="11">
        <f>IF(B220="","",IF(AND(H220&lt;&gt;"Y",H220&lt;&gt;"N",H220&lt;&gt;"S"),"Enter Y, N or S",IF(B220&lt;&gt;B219,"",IF(AND(ISNUMBER(A220),ISNUMBER(A219),A220&lt;A219),"Date before previous row",IF(AND(ISNUMBER(F220),ISNUMBER(F219),F220&lt;F219),"Odometer below previous row","")))))</f>
        <v/>
      </c>
    </row>
    <row r="221">
      <c r="A221" s="5" t="n"/>
      <c r="F221" s="6" t="n"/>
      <c r="G221" s="7" t="n"/>
      <c r="K221" s="8">
        <f>IF(OR(B221="",NOT(ISNUMBER(G221)),H221="S"),"",IF(B221&lt;&gt;B220,"",IF(OR(H220="Y",H220="S"),G221,IF(AND(H220="N",ISNUMBER(K220)),K220+G221,""))))</f>
        <v/>
      </c>
      <c r="L221" s="9">
        <f>IF(B221="","",IF(B221&lt;&gt;B220,"",IF(OR(H220="Y",H220="S"),F220,IF(H220="N",L220,""))))</f>
        <v/>
      </c>
      <c r="M221" s="9">
        <f>IF(AND(H221="Y",ISNUMBER(L221),ISNUMBER(F221)),F221-L221,"")</f>
        <v/>
      </c>
      <c r="N221" s="8">
        <f>IF(AND(ISNUMBER(M221),ISNUMBER(K221)),IF(M221&gt;0,K221/M221*100,""),"")</f>
        <v/>
      </c>
      <c r="O221" s="10">
        <f>IF(AND(ISNUMBER(A221),ISNUMBER(N221)),YEAR(A221)*100+MONTH(A221),"")</f>
        <v/>
      </c>
      <c r="P221" s="11">
        <f>IF(B221="","",IF(AND(H221&lt;&gt;"Y",H221&lt;&gt;"N",H221&lt;&gt;"S"),"Enter Y, N or S",IF(B221&lt;&gt;B220,"",IF(AND(ISNUMBER(A221),ISNUMBER(A220),A221&lt;A220),"Date before previous row",IF(AND(ISNUMBER(F221),ISNUMBER(F220),F221&lt;F220),"Odometer below previous row","")))))</f>
        <v/>
      </c>
    </row>
    <row r="222">
      <c r="A222" s="5" t="n"/>
      <c r="F222" s="6" t="n"/>
      <c r="G222" s="7" t="n"/>
      <c r="K222" s="8">
        <f>IF(OR(B222="",NOT(ISNUMBER(G222)),H222="S"),"",IF(B222&lt;&gt;B221,"",IF(OR(H221="Y",H221="S"),G222,IF(AND(H221="N",ISNUMBER(K221)),K221+G222,""))))</f>
        <v/>
      </c>
      <c r="L222" s="9">
        <f>IF(B222="","",IF(B222&lt;&gt;B221,"",IF(OR(H221="Y",H221="S"),F221,IF(H221="N",L221,""))))</f>
        <v/>
      </c>
      <c r="M222" s="9">
        <f>IF(AND(H222="Y",ISNUMBER(L222),ISNUMBER(F222)),F222-L222,"")</f>
        <v/>
      </c>
      <c r="N222" s="8">
        <f>IF(AND(ISNUMBER(M222),ISNUMBER(K222)),IF(M222&gt;0,K222/M222*100,""),"")</f>
        <v/>
      </c>
      <c r="O222" s="10">
        <f>IF(AND(ISNUMBER(A222),ISNUMBER(N222)),YEAR(A222)*100+MONTH(A222),"")</f>
        <v/>
      </c>
      <c r="P222" s="11">
        <f>IF(B222="","",IF(AND(H222&lt;&gt;"Y",H222&lt;&gt;"N",H222&lt;&gt;"S"),"Enter Y, N or S",IF(B222&lt;&gt;B221,"",IF(AND(ISNUMBER(A222),ISNUMBER(A221),A222&lt;A221),"Date before previous row",IF(AND(ISNUMBER(F222),ISNUMBER(F221),F222&lt;F221),"Odometer below previous row","")))))</f>
        <v/>
      </c>
    </row>
    <row r="223">
      <c r="A223" s="5" t="n"/>
      <c r="F223" s="6" t="n"/>
      <c r="G223" s="7" t="n"/>
      <c r="K223" s="8">
        <f>IF(OR(B223="",NOT(ISNUMBER(G223)),H223="S"),"",IF(B223&lt;&gt;B222,"",IF(OR(H222="Y",H222="S"),G223,IF(AND(H222="N",ISNUMBER(K222)),K222+G223,""))))</f>
        <v/>
      </c>
      <c r="L223" s="9">
        <f>IF(B223="","",IF(B223&lt;&gt;B222,"",IF(OR(H222="Y",H222="S"),F222,IF(H222="N",L222,""))))</f>
        <v/>
      </c>
      <c r="M223" s="9">
        <f>IF(AND(H223="Y",ISNUMBER(L223),ISNUMBER(F223)),F223-L223,"")</f>
        <v/>
      </c>
      <c r="N223" s="8">
        <f>IF(AND(ISNUMBER(M223),ISNUMBER(K223)),IF(M223&gt;0,K223/M223*100,""),"")</f>
        <v/>
      </c>
      <c r="O223" s="10">
        <f>IF(AND(ISNUMBER(A223),ISNUMBER(N223)),YEAR(A223)*100+MONTH(A223),"")</f>
        <v/>
      </c>
      <c r="P223" s="11">
        <f>IF(B223="","",IF(AND(H223&lt;&gt;"Y",H223&lt;&gt;"N",H223&lt;&gt;"S"),"Enter Y, N or S",IF(B223&lt;&gt;B222,"",IF(AND(ISNUMBER(A223),ISNUMBER(A222),A223&lt;A222),"Date before previous row",IF(AND(ISNUMBER(F223),ISNUMBER(F222),F223&lt;F222),"Odometer below previous row","")))))</f>
        <v/>
      </c>
    </row>
    <row r="224">
      <c r="A224" s="5" t="n"/>
      <c r="F224" s="6" t="n"/>
      <c r="G224" s="7" t="n"/>
      <c r="K224" s="8">
        <f>IF(OR(B224="",NOT(ISNUMBER(G224)),H224="S"),"",IF(B224&lt;&gt;B223,"",IF(OR(H223="Y",H223="S"),G224,IF(AND(H223="N",ISNUMBER(K223)),K223+G224,""))))</f>
        <v/>
      </c>
      <c r="L224" s="9">
        <f>IF(B224="","",IF(B224&lt;&gt;B223,"",IF(OR(H223="Y",H223="S"),F223,IF(H223="N",L223,""))))</f>
        <v/>
      </c>
      <c r="M224" s="9">
        <f>IF(AND(H224="Y",ISNUMBER(L224),ISNUMBER(F224)),F224-L224,"")</f>
        <v/>
      </c>
      <c r="N224" s="8">
        <f>IF(AND(ISNUMBER(M224),ISNUMBER(K224)),IF(M224&gt;0,K224/M224*100,""),"")</f>
        <v/>
      </c>
      <c r="O224" s="10">
        <f>IF(AND(ISNUMBER(A224),ISNUMBER(N224)),YEAR(A224)*100+MONTH(A224),"")</f>
        <v/>
      </c>
      <c r="P224" s="11">
        <f>IF(B224="","",IF(AND(H224&lt;&gt;"Y",H224&lt;&gt;"N",H224&lt;&gt;"S"),"Enter Y, N or S",IF(B224&lt;&gt;B223,"",IF(AND(ISNUMBER(A224),ISNUMBER(A223),A224&lt;A223),"Date before previous row",IF(AND(ISNUMBER(F224),ISNUMBER(F223),F224&lt;F223),"Odometer below previous row","")))))</f>
        <v/>
      </c>
    </row>
    <row r="225">
      <c r="A225" s="5" t="n"/>
      <c r="F225" s="6" t="n"/>
      <c r="G225" s="7" t="n"/>
      <c r="K225" s="8">
        <f>IF(OR(B225="",NOT(ISNUMBER(G225)),H225="S"),"",IF(B225&lt;&gt;B224,"",IF(OR(H224="Y",H224="S"),G225,IF(AND(H224="N",ISNUMBER(K224)),K224+G225,""))))</f>
        <v/>
      </c>
      <c r="L225" s="9">
        <f>IF(B225="","",IF(B225&lt;&gt;B224,"",IF(OR(H224="Y",H224="S"),F224,IF(H224="N",L224,""))))</f>
        <v/>
      </c>
      <c r="M225" s="9">
        <f>IF(AND(H225="Y",ISNUMBER(L225),ISNUMBER(F225)),F225-L225,"")</f>
        <v/>
      </c>
      <c r="N225" s="8">
        <f>IF(AND(ISNUMBER(M225),ISNUMBER(K225)),IF(M225&gt;0,K225/M225*100,""),"")</f>
        <v/>
      </c>
      <c r="O225" s="10">
        <f>IF(AND(ISNUMBER(A225),ISNUMBER(N225)),YEAR(A225)*100+MONTH(A225),"")</f>
        <v/>
      </c>
      <c r="P225" s="11">
        <f>IF(B225="","",IF(AND(H225&lt;&gt;"Y",H225&lt;&gt;"N",H225&lt;&gt;"S"),"Enter Y, N or S",IF(B225&lt;&gt;B224,"",IF(AND(ISNUMBER(A225),ISNUMBER(A224),A225&lt;A224),"Date before previous row",IF(AND(ISNUMBER(F225),ISNUMBER(F224),F225&lt;F224),"Odometer below previous row","")))))</f>
        <v/>
      </c>
    </row>
    <row r="226">
      <c r="A226" s="5" t="n"/>
      <c r="F226" s="6" t="n"/>
      <c r="G226" s="7" t="n"/>
      <c r="K226" s="8">
        <f>IF(OR(B226="",NOT(ISNUMBER(G226)),H226="S"),"",IF(B226&lt;&gt;B225,"",IF(OR(H225="Y",H225="S"),G226,IF(AND(H225="N",ISNUMBER(K225)),K225+G226,""))))</f>
        <v/>
      </c>
      <c r="L226" s="9">
        <f>IF(B226="","",IF(B226&lt;&gt;B225,"",IF(OR(H225="Y",H225="S"),F225,IF(H225="N",L225,""))))</f>
        <v/>
      </c>
      <c r="M226" s="9">
        <f>IF(AND(H226="Y",ISNUMBER(L226),ISNUMBER(F226)),F226-L226,"")</f>
        <v/>
      </c>
      <c r="N226" s="8">
        <f>IF(AND(ISNUMBER(M226),ISNUMBER(K226)),IF(M226&gt;0,K226/M226*100,""),"")</f>
        <v/>
      </c>
      <c r="O226" s="10">
        <f>IF(AND(ISNUMBER(A226),ISNUMBER(N226)),YEAR(A226)*100+MONTH(A226),"")</f>
        <v/>
      </c>
      <c r="P226" s="11">
        <f>IF(B226="","",IF(AND(H226&lt;&gt;"Y",H226&lt;&gt;"N",H226&lt;&gt;"S"),"Enter Y, N or S",IF(B226&lt;&gt;B225,"",IF(AND(ISNUMBER(A226),ISNUMBER(A225),A226&lt;A225),"Date before previous row",IF(AND(ISNUMBER(F226),ISNUMBER(F225),F226&lt;F225),"Odometer below previous row","")))))</f>
        <v/>
      </c>
    </row>
    <row r="227">
      <c r="A227" s="5" t="n"/>
      <c r="F227" s="6" t="n"/>
      <c r="G227" s="7" t="n"/>
      <c r="K227" s="8">
        <f>IF(OR(B227="",NOT(ISNUMBER(G227)),H227="S"),"",IF(B227&lt;&gt;B226,"",IF(OR(H226="Y",H226="S"),G227,IF(AND(H226="N",ISNUMBER(K226)),K226+G227,""))))</f>
        <v/>
      </c>
      <c r="L227" s="9">
        <f>IF(B227="","",IF(B227&lt;&gt;B226,"",IF(OR(H226="Y",H226="S"),F226,IF(H226="N",L226,""))))</f>
        <v/>
      </c>
      <c r="M227" s="9">
        <f>IF(AND(H227="Y",ISNUMBER(L227),ISNUMBER(F227)),F227-L227,"")</f>
        <v/>
      </c>
      <c r="N227" s="8">
        <f>IF(AND(ISNUMBER(M227),ISNUMBER(K227)),IF(M227&gt;0,K227/M227*100,""),"")</f>
        <v/>
      </c>
      <c r="O227" s="10">
        <f>IF(AND(ISNUMBER(A227),ISNUMBER(N227)),YEAR(A227)*100+MONTH(A227),"")</f>
        <v/>
      </c>
      <c r="P227" s="11">
        <f>IF(B227="","",IF(AND(H227&lt;&gt;"Y",H227&lt;&gt;"N",H227&lt;&gt;"S"),"Enter Y, N or S",IF(B227&lt;&gt;B226,"",IF(AND(ISNUMBER(A227),ISNUMBER(A226),A227&lt;A226),"Date before previous row",IF(AND(ISNUMBER(F227),ISNUMBER(F226),F227&lt;F226),"Odometer below previous row","")))))</f>
        <v/>
      </c>
    </row>
    <row r="228">
      <c r="A228" s="5" t="n"/>
      <c r="F228" s="6" t="n"/>
      <c r="G228" s="7" t="n"/>
      <c r="K228" s="8">
        <f>IF(OR(B228="",NOT(ISNUMBER(G228)),H228="S"),"",IF(B228&lt;&gt;B227,"",IF(OR(H227="Y",H227="S"),G228,IF(AND(H227="N",ISNUMBER(K227)),K227+G228,""))))</f>
        <v/>
      </c>
      <c r="L228" s="9">
        <f>IF(B228="","",IF(B228&lt;&gt;B227,"",IF(OR(H227="Y",H227="S"),F227,IF(H227="N",L227,""))))</f>
        <v/>
      </c>
      <c r="M228" s="9">
        <f>IF(AND(H228="Y",ISNUMBER(L228),ISNUMBER(F228)),F228-L228,"")</f>
        <v/>
      </c>
      <c r="N228" s="8">
        <f>IF(AND(ISNUMBER(M228),ISNUMBER(K228)),IF(M228&gt;0,K228/M228*100,""),"")</f>
        <v/>
      </c>
      <c r="O228" s="10">
        <f>IF(AND(ISNUMBER(A228),ISNUMBER(N228)),YEAR(A228)*100+MONTH(A228),"")</f>
        <v/>
      </c>
      <c r="P228" s="11">
        <f>IF(B228="","",IF(AND(H228&lt;&gt;"Y",H228&lt;&gt;"N",H228&lt;&gt;"S"),"Enter Y, N or S",IF(B228&lt;&gt;B227,"",IF(AND(ISNUMBER(A228),ISNUMBER(A227),A228&lt;A227),"Date before previous row",IF(AND(ISNUMBER(F228),ISNUMBER(F227),F228&lt;F227),"Odometer below previous row","")))))</f>
        <v/>
      </c>
    </row>
    <row r="229">
      <c r="A229" s="5" t="n"/>
      <c r="F229" s="6" t="n"/>
      <c r="G229" s="7" t="n"/>
      <c r="K229" s="8">
        <f>IF(OR(B229="",NOT(ISNUMBER(G229)),H229="S"),"",IF(B229&lt;&gt;B228,"",IF(OR(H228="Y",H228="S"),G229,IF(AND(H228="N",ISNUMBER(K228)),K228+G229,""))))</f>
        <v/>
      </c>
      <c r="L229" s="9">
        <f>IF(B229="","",IF(B229&lt;&gt;B228,"",IF(OR(H228="Y",H228="S"),F228,IF(H228="N",L228,""))))</f>
        <v/>
      </c>
      <c r="M229" s="9">
        <f>IF(AND(H229="Y",ISNUMBER(L229),ISNUMBER(F229)),F229-L229,"")</f>
        <v/>
      </c>
      <c r="N229" s="8">
        <f>IF(AND(ISNUMBER(M229),ISNUMBER(K229)),IF(M229&gt;0,K229/M229*100,""),"")</f>
        <v/>
      </c>
      <c r="O229" s="10">
        <f>IF(AND(ISNUMBER(A229),ISNUMBER(N229)),YEAR(A229)*100+MONTH(A229),"")</f>
        <v/>
      </c>
      <c r="P229" s="11">
        <f>IF(B229="","",IF(AND(H229&lt;&gt;"Y",H229&lt;&gt;"N",H229&lt;&gt;"S"),"Enter Y, N or S",IF(B229&lt;&gt;B228,"",IF(AND(ISNUMBER(A229),ISNUMBER(A228),A229&lt;A228),"Date before previous row",IF(AND(ISNUMBER(F229),ISNUMBER(F228),F229&lt;F228),"Odometer below previous row","")))))</f>
        <v/>
      </c>
    </row>
    <row r="230">
      <c r="A230" s="5" t="n"/>
      <c r="F230" s="6" t="n"/>
      <c r="G230" s="7" t="n"/>
      <c r="K230" s="8">
        <f>IF(OR(B230="",NOT(ISNUMBER(G230)),H230="S"),"",IF(B230&lt;&gt;B229,"",IF(OR(H229="Y",H229="S"),G230,IF(AND(H229="N",ISNUMBER(K229)),K229+G230,""))))</f>
        <v/>
      </c>
      <c r="L230" s="9">
        <f>IF(B230="","",IF(B230&lt;&gt;B229,"",IF(OR(H229="Y",H229="S"),F229,IF(H229="N",L229,""))))</f>
        <v/>
      </c>
      <c r="M230" s="9">
        <f>IF(AND(H230="Y",ISNUMBER(L230),ISNUMBER(F230)),F230-L230,"")</f>
        <v/>
      </c>
      <c r="N230" s="8">
        <f>IF(AND(ISNUMBER(M230),ISNUMBER(K230)),IF(M230&gt;0,K230/M230*100,""),"")</f>
        <v/>
      </c>
      <c r="O230" s="10">
        <f>IF(AND(ISNUMBER(A230),ISNUMBER(N230)),YEAR(A230)*100+MONTH(A230),"")</f>
        <v/>
      </c>
      <c r="P230" s="11">
        <f>IF(B230="","",IF(AND(H230&lt;&gt;"Y",H230&lt;&gt;"N",H230&lt;&gt;"S"),"Enter Y, N or S",IF(B230&lt;&gt;B229,"",IF(AND(ISNUMBER(A230),ISNUMBER(A229),A230&lt;A229),"Date before previous row",IF(AND(ISNUMBER(F230),ISNUMBER(F229),F230&lt;F229),"Odometer below previous row","")))))</f>
        <v/>
      </c>
    </row>
    <row r="231">
      <c r="A231" s="5" t="n"/>
      <c r="F231" s="6" t="n"/>
      <c r="G231" s="7" t="n"/>
      <c r="K231" s="8">
        <f>IF(OR(B231="",NOT(ISNUMBER(G231)),H231="S"),"",IF(B231&lt;&gt;B230,"",IF(OR(H230="Y",H230="S"),G231,IF(AND(H230="N",ISNUMBER(K230)),K230+G231,""))))</f>
        <v/>
      </c>
      <c r="L231" s="9">
        <f>IF(B231="","",IF(B231&lt;&gt;B230,"",IF(OR(H230="Y",H230="S"),F230,IF(H230="N",L230,""))))</f>
        <v/>
      </c>
      <c r="M231" s="9">
        <f>IF(AND(H231="Y",ISNUMBER(L231),ISNUMBER(F231)),F231-L231,"")</f>
        <v/>
      </c>
      <c r="N231" s="8">
        <f>IF(AND(ISNUMBER(M231),ISNUMBER(K231)),IF(M231&gt;0,K231/M231*100,""),"")</f>
        <v/>
      </c>
      <c r="O231" s="10">
        <f>IF(AND(ISNUMBER(A231),ISNUMBER(N231)),YEAR(A231)*100+MONTH(A231),"")</f>
        <v/>
      </c>
      <c r="P231" s="11">
        <f>IF(B231="","",IF(AND(H231&lt;&gt;"Y",H231&lt;&gt;"N",H231&lt;&gt;"S"),"Enter Y, N or S",IF(B231&lt;&gt;B230,"",IF(AND(ISNUMBER(A231),ISNUMBER(A230),A231&lt;A230),"Date before previous row",IF(AND(ISNUMBER(F231),ISNUMBER(F230),F231&lt;F230),"Odometer below previous row","")))))</f>
        <v/>
      </c>
    </row>
    <row r="232">
      <c r="A232" s="5" t="n"/>
      <c r="F232" s="6" t="n"/>
      <c r="G232" s="7" t="n"/>
      <c r="K232" s="8">
        <f>IF(OR(B232="",NOT(ISNUMBER(G232)),H232="S"),"",IF(B232&lt;&gt;B231,"",IF(OR(H231="Y",H231="S"),G232,IF(AND(H231="N",ISNUMBER(K231)),K231+G232,""))))</f>
        <v/>
      </c>
      <c r="L232" s="9">
        <f>IF(B232="","",IF(B232&lt;&gt;B231,"",IF(OR(H231="Y",H231="S"),F231,IF(H231="N",L231,""))))</f>
        <v/>
      </c>
      <c r="M232" s="9">
        <f>IF(AND(H232="Y",ISNUMBER(L232),ISNUMBER(F232)),F232-L232,"")</f>
        <v/>
      </c>
      <c r="N232" s="8">
        <f>IF(AND(ISNUMBER(M232),ISNUMBER(K232)),IF(M232&gt;0,K232/M232*100,""),"")</f>
        <v/>
      </c>
      <c r="O232" s="10">
        <f>IF(AND(ISNUMBER(A232),ISNUMBER(N232)),YEAR(A232)*100+MONTH(A232),"")</f>
        <v/>
      </c>
      <c r="P232" s="11">
        <f>IF(B232="","",IF(AND(H232&lt;&gt;"Y",H232&lt;&gt;"N",H232&lt;&gt;"S"),"Enter Y, N or S",IF(B232&lt;&gt;B231,"",IF(AND(ISNUMBER(A232),ISNUMBER(A231),A232&lt;A231),"Date before previous row",IF(AND(ISNUMBER(F232),ISNUMBER(F231),F232&lt;F231),"Odometer below previous row","")))))</f>
        <v/>
      </c>
    </row>
    <row r="233">
      <c r="A233" s="5" t="n"/>
      <c r="F233" s="6" t="n"/>
      <c r="G233" s="7" t="n"/>
      <c r="K233" s="8">
        <f>IF(OR(B233="",NOT(ISNUMBER(G233)),H233="S"),"",IF(B233&lt;&gt;B232,"",IF(OR(H232="Y",H232="S"),G233,IF(AND(H232="N",ISNUMBER(K232)),K232+G233,""))))</f>
        <v/>
      </c>
      <c r="L233" s="9">
        <f>IF(B233="","",IF(B233&lt;&gt;B232,"",IF(OR(H232="Y",H232="S"),F232,IF(H232="N",L232,""))))</f>
        <v/>
      </c>
      <c r="M233" s="9">
        <f>IF(AND(H233="Y",ISNUMBER(L233),ISNUMBER(F233)),F233-L233,"")</f>
        <v/>
      </c>
      <c r="N233" s="8">
        <f>IF(AND(ISNUMBER(M233),ISNUMBER(K233)),IF(M233&gt;0,K233/M233*100,""),"")</f>
        <v/>
      </c>
      <c r="O233" s="10">
        <f>IF(AND(ISNUMBER(A233),ISNUMBER(N233)),YEAR(A233)*100+MONTH(A233),"")</f>
        <v/>
      </c>
      <c r="P233" s="11">
        <f>IF(B233="","",IF(AND(H233&lt;&gt;"Y",H233&lt;&gt;"N",H233&lt;&gt;"S"),"Enter Y, N or S",IF(B233&lt;&gt;B232,"",IF(AND(ISNUMBER(A233),ISNUMBER(A232),A233&lt;A232),"Date before previous row",IF(AND(ISNUMBER(F233),ISNUMBER(F232),F233&lt;F232),"Odometer below previous row","")))))</f>
        <v/>
      </c>
    </row>
    <row r="234">
      <c r="A234" s="5" t="n"/>
      <c r="F234" s="6" t="n"/>
      <c r="G234" s="7" t="n"/>
      <c r="K234" s="8">
        <f>IF(OR(B234="",NOT(ISNUMBER(G234)),H234="S"),"",IF(B234&lt;&gt;B233,"",IF(OR(H233="Y",H233="S"),G234,IF(AND(H233="N",ISNUMBER(K233)),K233+G234,""))))</f>
        <v/>
      </c>
      <c r="L234" s="9">
        <f>IF(B234="","",IF(B234&lt;&gt;B233,"",IF(OR(H233="Y",H233="S"),F233,IF(H233="N",L233,""))))</f>
        <v/>
      </c>
      <c r="M234" s="9">
        <f>IF(AND(H234="Y",ISNUMBER(L234),ISNUMBER(F234)),F234-L234,"")</f>
        <v/>
      </c>
      <c r="N234" s="8">
        <f>IF(AND(ISNUMBER(M234),ISNUMBER(K234)),IF(M234&gt;0,K234/M234*100,""),"")</f>
        <v/>
      </c>
      <c r="O234" s="10">
        <f>IF(AND(ISNUMBER(A234),ISNUMBER(N234)),YEAR(A234)*100+MONTH(A234),"")</f>
        <v/>
      </c>
      <c r="P234" s="11">
        <f>IF(B234="","",IF(AND(H234&lt;&gt;"Y",H234&lt;&gt;"N",H234&lt;&gt;"S"),"Enter Y, N or S",IF(B234&lt;&gt;B233,"",IF(AND(ISNUMBER(A234),ISNUMBER(A233),A234&lt;A233),"Date before previous row",IF(AND(ISNUMBER(F234),ISNUMBER(F233),F234&lt;F233),"Odometer below previous row","")))))</f>
        <v/>
      </c>
    </row>
    <row r="235">
      <c r="A235" s="5" t="n"/>
      <c r="F235" s="6" t="n"/>
      <c r="G235" s="7" t="n"/>
      <c r="K235" s="8">
        <f>IF(OR(B235="",NOT(ISNUMBER(G235)),H235="S"),"",IF(B235&lt;&gt;B234,"",IF(OR(H234="Y",H234="S"),G235,IF(AND(H234="N",ISNUMBER(K234)),K234+G235,""))))</f>
        <v/>
      </c>
      <c r="L235" s="9">
        <f>IF(B235="","",IF(B235&lt;&gt;B234,"",IF(OR(H234="Y",H234="S"),F234,IF(H234="N",L234,""))))</f>
        <v/>
      </c>
      <c r="M235" s="9">
        <f>IF(AND(H235="Y",ISNUMBER(L235),ISNUMBER(F235)),F235-L235,"")</f>
        <v/>
      </c>
      <c r="N235" s="8">
        <f>IF(AND(ISNUMBER(M235),ISNUMBER(K235)),IF(M235&gt;0,K235/M235*100,""),"")</f>
        <v/>
      </c>
      <c r="O235" s="10">
        <f>IF(AND(ISNUMBER(A235),ISNUMBER(N235)),YEAR(A235)*100+MONTH(A235),"")</f>
        <v/>
      </c>
      <c r="P235" s="11">
        <f>IF(B235="","",IF(AND(H235&lt;&gt;"Y",H235&lt;&gt;"N",H235&lt;&gt;"S"),"Enter Y, N or S",IF(B235&lt;&gt;B234,"",IF(AND(ISNUMBER(A235),ISNUMBER(A234),A235&lt;A234),"Date before previous row",IF(AND(ISNUMBER(F235),ISNUMBER(F234),F235&lt;F234),"Odometer below previous row","")))))</f>
        <v/>
      </c>
    </row>
    <row r="236">
      <c r="A236" s="5" t="n"/>
      <c r="F236" s="6" t="n"/>
      <c r="G236" s="7" t="n"/>
      <c r="K236" s="8">
        <f>IF(OR(B236="",NOT(ISNUMBER(G236)),H236="S"),"",IF(B236&lt;&gt;B235,"",IF(OR(H235="Y",H235="S"),G236,IF(AND(H235="N",ISNUMBER(K235)),K235+G236,""))))</f>
        <v/>
      </c>
      <c r="L236" s="9">
        <f>IF(B236="","",IF(B236&lt;&gt;B235,"",IF(OR(H235="Y",H235="S"),F235,IF(H235="N",L235,""))))</f>
        <v/>
      </c>
      <c r="M236" s="9">
        <f>IF(AND(H236="Y",ISNUMBER(L236),ISNUMBER(F236)),F236-L236,"")</f>
        <v/>
      </c>
      <c r="N236" s="8">
        <f>IF(AND(ISNUMBER(M236),ISNUMBER(K236)),IF(M236&gt;0,K236/M236*100,""),"")</f>
        <v/>
      </c>
      <c r="O236" s="10">
        <f>IF(AND(ISNUMBER(A236),ISNUMBER(N236)),YEAR(A236)*100+MONTH(A236),"")</f>
        <v/>
      </c>
      <c r="P236" s="11">
        <f>IF(B236="","",IF(AND(H236&lt;&gt;"Y",H236&lt;&gt;"N",H236&lt;&gt;"S"),"Enter Y, N or S",IF(B236&lt;&gt;B235,"",IF(AND(ISNUMBER(A236),ISNUMBER(A235),A236&lt;A235),"Date before previous row",IF(AND(ISNUMBER(F236),ISNUMBER(F235),F236&lt;F235),"Odometer below previous row","")))))</f>
        <v/>
      </c>
    </row>
    <row r="237">
      <c r="A237" s="5" t="n"/>
      <c r="F237" s="6" t="n"/>
      <c r="G237" s="7" t="n"/>
      <c r="K237" s="8">
        <f>IF(OR(B237="",NOT(ISNUMBER(G237)),H237="S"),"",IF(B237&lt;&gt;B236,"",IF(OR(H236="Y",H236="S"),G237,IF(AND(H236="N",ISNUMBER(K236)),K236+G237,""))))</f>
        <v/>
      </c>
      <c r="L237" s="9">
        <f>IF(B237="","",IF(B237&lt;&gt;B236,"",IF(OR(H236="Y",H236="S"),F236,IF(H236="N",L236,""))))</f>
        <v/>
      </c>
      <c r="M237" s="9">
        <f>IF(AND(H237="Y",ISNUMBER(L237),ISNUMBER(F237)),F237-L237,"")</f>
        <v/>
      </c>
      <c r="N237" s="8">
        <f>IF(AND(ISNUMBER(M237),ISNUMBER(K237)),IF(M237&gt;0,K237/M237*100,""),"")</f>
        <v/>
      </c>
      <c r="O237" s="10">
        <f>IF(AND(ISNUMBER(A237),ISNUMBER(N237)),YEAR(A237)*100+MONTH(A237),"")</f>
        <v/>
      </c>
      <c r="P237" s="11">
        <f>IF(B237="","",IF(AND(H237&lt;&gt;"Y",H237&lt;&gt;"N",H237&lt;&gt;"S"),"Enter Y, N or S",IF(B237&lt;&gt;B236,"",IF(AND(ISNUMBER(A237),ISNUMBER(A236),A237&lt;A236),"Date before previous row",IF(AND(ISNUMBER(F237),ISNUMBER(F236),F237&lt;F236),"Odometer below previous row","")))))</f>
        <v/>
      </c>
    </row>
    <row r="238">
      <c r="A238" s="5" t="n"/>
      <c r="F238" s="6" t="n"/>
      <c r="G238" s="7" t="n"/>
      <c r="K238" s="8">
        <f>IF(OR(B238="",NOT(ISNUMBER(G238)),H238="S"),"",IF(B238&lt;&gt;B237,"",IF(OR(H237="Y",H237="S"),G238,IF(AND(H237="N",ISNUMBER(K237)),K237+G238,""))))</f>
        <v/>
      </c>
      <c r="L238" s="9">
        <f>IF(B238="","",IF(B238&lt;&gt;B237,"",IF(OR(H237="Y",H237="S"),F237,IF(H237="N",L237,""))))</f>
        <v/>
      </c>
      <c r="M238" s="9">
        <f>IF(AND(H238="Y",ISNUMBER(L238),ISNUMBER(F238)),F238-L238,"")</f>
        <v/>
      </c>
      <c r="N238" s="8">
        <f>IF(AND(ISNUMBER(M238),ISNUMBER(K238)),IF(M238&gt;0,K238/M238*100,""),"")</f>
        <v/>
      </c>
      <c r="O238" s="10">
        <f>IF(AND(ISNUMBER(A238),ISNUMBER(N238)),YEAR(A238)*100+MONTH(A238),"")</f>
        <v/>
      </c>
      <c r="P238" s="11">
        <f>IF(B238="","",IF(AND(H238&lt;&gt;"Y",H238&lt;&gt;"N",H238&lt;&gt;"S"),"Enter Y, N or S",IF(B238&lt;&gt;B237,"",IF(AND(ISNUMBER(A238),ISNUMBER(A237),A238&lt;A237),"Date before previous row",IF(AND(ISNUMBER(F238),ISNUMBER(F237),F238&lt;F237),"Odometer below previous row","")))))</f>
        <v/>
      </c>
    </row>
    <row r="239">
      <c r="A239" s="5" t="n"/>
      <c r="F239" s="6" t="n"/>
      <c r="G239" s="7" t="n"/>
      <c r="K239" s="8">
        <f>IF(OR(B239="",NOT(ISNUMBER(G239)),H239="S"),"",IF(B239&lt;&gt;B238,"",IF(OR(H238="Y",H238="S"),G239,IF(AND(H238="N",ISNUMBER(K238)),K238+G239,""))))</f>
        <v/>
      </c>
      <c r="L239" s="9">
        <f>IF(B239="","",IF(B239&lt;&gt;B238,"",IF(OR(H238="Y",H238="S"),F238,IF(H238="N",L238,""))))</f>
        <v/>
      </c>
      <c r="M239" s="9">
        <f>IF(AND(H239="Y",ISNUMBER(L239),ISNUMBER(F239)),F239-L239,"")</f>
        <v/>
      </c>
      <c r="N239" s="8">
        <f>IF(AND(ISNUMBER(M239),ISNUMBER(K239)),IF(M239&gt;0,K239/M239*100,""),"")</f>
        <v/>
      </c>
      <c r="O239" s="10">
        <f>IF(AND(ISNUMBER(A239),ISNUMBER(N239)),YEAR(A239)*100+MONTH(A239),"")</f>
        <v/>
      </c>
      <c r="P239" s="11">
        <f>IF(B239="","",IF(AND(H239&lt;&gt;"Y",H239&lt;&gt;"N",H239&lt;&gt;"S"),"Enter Y, N or S",IF(B239&lt;&gt;B238,"",IF(AND(ISNUMBER(A239),ISNUMBER(A238),A239&lt;A238),"Date before previous row",IF(AND(ISNUMBER(F239),ISNUMBER(F238),F239&lt;F238),"Odometer below previous row","")))))</f>
        <v/>
      </c>
    </row>
    <row r="240">
      <c r="A240" s="5" t="n"/>
      <c r="F240" s="6" t="n"/>
      <c r="G240" s="7" t="n"/>
      <c r="K240" s="8">
        <f>IF(OR(B240="",NOT(ISNUMBER(G240)),H240="S"),"",IF(B240&lt;&gt;B239,"",IF(OR(H239="Y",H239="S"),G240,IF(AND(H239="N",ISNUMBER(K239)),K239+G240,""))))</f>
        <v/>
      </c>
      <c r="L240" s="9">
        <f>IF(B240="","",IF(B240&lt;&gt;B239,"",IF(OR(H239="Y",H239="S"),F239,IF(H239="N",L239,""))))</f>
        <v/>
      </c>
      <c r="M240" s="9">
        <f>IF(AND(H240="Y",ISNUMBER(L240),ISNUMBER(F240)),F240-L240,"")</f>
        <v/>
      </c>
      <c r="N240" s="8">
        <f>IF(AND(ISNUMBER(M240),ISNUMBER(K240)),IF(M240&gt;0,K240/M240*100,""),"")</f>
        <v/>
      </c>
      <c r="O240" s="10">
        <f>IF(AND(ISNUMBER(A240),ISNUMBER(N240)),YEAR(A240)*100+MONTH(A240),"")</f>
        <v/>
      </c>
      <c r="P240" s="11">
        <f>IF(B240="","",IF(AND(H240&lt;&gt;"Y",H240&lt;&gt;"N",H240&lt;&gt;"S"),"Enter Y, N or S",IF(B240&lt;&gt;B239,"",IF(AND(ISNUMBER(A240),ISNUMBER(A239),A240&lt;A239),"Date before previous row",IF(AND(ISNUMBER(F240),ISNUMBER(F239),F240&lt;F239),"Odometer below previous row","")))))</f>
        <v/>
      </c>
    </row>
    <row r="241">
      <c r="A241" s="5" t="n"/>
      <c r="F241" s="6" t="n"/>
      <c r="G241" s="7" t="n"/>
      <c r="K241" s="8">
        <f>IF(OR(B241="",NOT(ISNUMBER(G241)),H241="S"),"",IF(B241&lt;&gt;B240,"",IF(OR(H240="Y",H240="S"),G241,IF(AND(H240="N",ISNUMBER(K240)),K240+G241,""))))</f>
        <v/>
      </c>
      <c r="L241" s="9">
        <f>IF(B241="","",IF(B241&lt;&gt;B240,"",IF(OR(H240="Y",H240="S"),F240,IF(H240="N",L240,""))))</f>
        <v/>
      </c>
      <c r="M241" s="9">
        <f>IF(AND(H241="Y",ISNUMBER(L241),ISNUMBER(F241)),F241-L241,"")</f>
        <v/>
      </c>
      <c r="N241" s="8">
        <f>IF(AND(ISNUMBER(M241),ISNUMBER(K241)),IF(M241&gt;0,K241/M241*100,""),"")</f>
        <v/>
      </c>
      <c r="O241" s="10">
        <f>IF(AND(ISNUMBER(A241),ISNUMBER(N241)),YEAR(A241)*100+MONTH(A241),"")</f>
        <v/>
      </c>
      <c r="P241" s="11">
        <f>IF(B241="","",IF(AND(H241&lt;&gt;"Y",H241&lt;&gt;"N",H241&lt;&gt;"S"),"Enter Y, N or S",IF(B241&lt;&gt;B240,"",IF(AND(ISNUMBER(A241),ISNUMBER(A240),A241&lt;A240),"Date before previous row",IF(AND(ISNUMBER(F241),ISNUMBER(F240),F241&lt;F240),"Odometer below previous row","")))))</f>
        <v/>
      </c>
    </row>
    <row r="242">
      <c r="A242" s="5" t="n"/>
      <c r="F242" s="6" t="n"/>
      <c r="G242" s="7" t="n"/>
      <c r="K242" s="8">
        <f>IF(OR(B242="",NOT(ISNUMBER(G242)),H242="S"),"",IF(B242&lt;&gt;B241,"",IF(OR(H241="Y",H241="S"),G242,IF(AND(H241="N",ISNUMBER(K241)),K241+G242,""))))</f>
        <v/>
      </c>
      <c r="L242" s="9">
        <f>IF(B242="","",IF(B242&lt;&gt;B241,"",IF(OR(H241="Y",H241="S"),F241,IF(H241="N",L241,""))))</f>
        <v/>
      </c>
      <c r="M242" s="9">
        <f>IF(AND(H242="Y",ISNUMBER(L242),ISNUMBER(F242)),F242-L242,"")</f>
        <v/>
      </c>
      <c r="N242" s="8">
        <f>IF(AND(ISNUMBER(M242),ISNUMBER(K242)),IF(M242&gt;0,K242/M242*100,""),"")</f>
        <v/>
      </c>
      <c r="O242" s="10">
        <f>IF(AND(ISNUMBER(A242),ISNUMBER(N242)),YEAR(A242)*100+MONTH(A242),"")</f>
        <v/>
      </c>
      <c r="P242" s="11">
        <f>IF(B242="","",IF(AND(H242&lt;&gt;"Y",H242&lt;&gt;"N",H242&lt;&gt;"S"),"Enter Y, N or S",IF(B242&lt;&gt;B241,"",IF(AND(ISNUMBER(A242),ISNUMBER(A241),A242&lt;A241),"Date before previous row",IF(AND(ISNUMBER(F242),ISNUMBER(F241),F242&lt;F241),"Odometer below previous row","")))))</f>
        <v/>
      </c>
    </row>
    <row r="243">
      <c r="A243" s="5" t="n"/>
      <c r="F243" s="6" t="n"/>
      <c r="G243" s="7" t="n"/>
      <c r="K243" s="8">
        <f>IF(OR(B243="",NOT(ISNUMBER(G243)),H243="S"),"",IF(B243&lt;&gt;B242,"",IF(OR(H242="Y",H242="S"),G243,IF(AND(H242="N",ISNUMBER(K242)),K242+G243,""))))</f>
        <v/>
      </c>
      <c r="L243" s="9">
        <f>IF(B243="","",IF(B243&lt;&gt;B242,"",IF(OR(H242="Y",H242="S"),F242,IF(H242="N",L242,""))))</f>
        <v/>
      </c>
      <c r="M243" s="9">
        <f>IF(AND(H243="Y",ISNUMBER(L243),ISNUMBER(F243)),F243-L243,"")</f>
        <v/>
      </c>
      <c r="N243" s="8">
        <f>IF(AND(ISNUMBER(M243),ISNUMBER(K243)),IF(M243&gt;0,K243/M243*100,""),"")</f>
        <v/>
      </c>
      <c r="O243" s="10">
        <f>IF(AND(ISNUMBER(A243),ISNUMBER(N243)),YEAR(A243)*100+MONTH(A243),"")</f>
        <v/>
      </c>
      <c r="P243" s="11">
        <f>IF(B243="","",IF(AND(H243&lt;&gt;"Y",H243&lt;&gt;"N",H243&lt;&gt;"S"),"Enter Y, N or S",IF(B243&lt;&gt;B242,"",IF(AND(ISNUMBER(A243),ISNUMBER(A242),A243&lt;A242),"Date before previous row",IF(AND(ISNUMBER(F243),ISNUMBER(F242),F243&lt;F242),"Odometer below previous row","")))))</f>
        <v/>
      </c>
    </row>
    <row r="244">
      <c r="A244" s="5" t="n"/>
      <c r="F244" s="6" t="n"/>
      <c r="G244" s="7" t="n"/>
      <c r="K244" s="8">
        <f>IF(OR(B244="",NOT(ISNUMBER(G244)),H244="S"),"",IF(B244&lt;&gt;B243,"",IF(OR(H243="Y",H243="S"),G244,IF(AND(H243="N",ISNUMBER(K243)),K243+G244,""))))</f>
        <v/>
      </c>
      <c r="L244" s="9">
        <f>IF(B244="","",IF(B244&lt;&gt;B243,"",IF(OR(H243="Y",H243="S"),F243,IF(H243="N",L243,""))))</f>
        <v/>
      </c>
      <c r="M244" s="9">
        <f>IF(AND(H244="Y",ISNUMBER(L244),ISNUMBER(F244)),F244-L244,"")</f>
        <v/>
      </c>
      <c r="N244" s="8">
        <f>IF(AND(ISNUMBER(M244),ISNUMBER(K244)),IF(M244&gt;0,K244/M244*100,""),"")</f>
        <v/>
      </c>
      <c r="O244" s="10">
        <f>IF(AND(ISNUMBER(A244),ISNUMBER(N244)),YEAR(A244)*100+MONTH(A244),"")</f>
        <v/>
      </c>
      <c r="P244" s="11">
        <f>IF(B244="","",IF(AND(H244&lt;&gt;"Y",H244&lt;&gt;"N",H244&lt;&gt;"S"),"Enter Y, N or S",IF(B244&lt;&gt;B243,"",IF(AND(ISNUMBER(A244),ISNUMBER(A243),A244&lt;A243),"Date before previous row",IF(AND(ISNUMBER(F244),ISNUMBER(F243),F244&lt;F243),"Odometer below previous row","")))))</f>
        <v/>
      </c>
    </row>
    <row r="245">
      <c r="A245" s="5" t="n"/>
      <c r="F245" s="6" t="n"/>
      <c r="G245" s="7" t="n"/>
      <c r="K245" s="8">
        <f>IF(OR(B245="",NOT(ISNUMBER(G245)),H245="S"),"",IF(B245&lt;&gt;B244,"",IF(OR(H244="Y",H244="S"),G245,IF(AND(H244="N",ISNUMBER(K244)),K244+G245,""))))</f>
        <v/>
      </c>
      <c r="L245" s="9">
        <f>IF(B245="","",IF(B245&lt;&gt;B244,"",IF(OR(H244="Y",H244="S"),F244,IF(H244="N",L244,""))))</f>
        <v/>
      </c>
      <c r="M245" s="9">
        <f>IF(AND(H245="Y",ISNUMBER(L245),ISNUMBER(F245)),F245-L245,"")</f>
        <v/>
      </c>
      <c r="N245" s="8">
        <f>IF(AND(ISNUMBER(M245),ISNUMBER(K245)),IF(M245&gt;0,K245/M245*100,""),"")</f>
        <v/>
      </c>
      <c r="O245" s="10">
        <f>IF(AND(ISNUMBER(A245),ISNUMBER(N245)),YEAR(A245)*100+MONTH(A245),"")</f>
        <v/>
      </c>
      <c r="P245" s="11">
        <f>IF(B245="","",IF(AND(H245&lt;&gt;"Y",H245&lt;&gt;"N",H245&lt;&gt;"S"),"Enter Y, N or S",IF(B245&lt;&gt;B244,"",IF(AND(ISNUMBER(A245),ISNUMBER(A244),A245&lt;A244),"Date before previous row",IF(AND(ISNUMBER(F245),ISNUMBER(F244),F245&lt;F244),"Odometer below previous row","")))))</f>
        <v/>
      </c>
    </row>
    <row r="246">
      <c r="A246" s="5" t="n"/>
      <c r="F246" s="6" t="n"/>
      <c r="G246" s="7" t="n"/>
      <c r="K246" s="8">
        <f>IF(OR(B246="",NOT(ISNUMBER(G246)),H246="S"),"",IF(B246&lt;&gt;B245,"",IF(OR(H245="Y",H245="S"),G246,IF(AND(H245="N",ISNUMBER(K245)),K245+G246,""))))</f>
        <v/>
      </c>
      <c r="L246" s="9">
        <f>IF(B246="","",IF(B246&lt;&gt;B245,"",IF(OR(H245="Y",H245="S"),F245,IF(H245="N",L245,""))))</f>
        <v/>
      </c>
      <c r="M246" s="9">
        <f>IF(AND(H246="Y",ISNUMBER(L246),ISNUMBER(F246)),F246-L246,"")</f>
        <v/>
      </c>
      <c r="N246" s="8">
        <f>IF(AND(ISNUMBER(M246),ISNUMBER(K246)),IF(M246&gt;0,K246/M246*100,""),"")</f>
        <v/>
      </c>
      <c r="O246" s="10">
        <f>IF(AND(ISNUMBER(A246),ISNUMBER(N246)),YEAR(A246)*100+MONTH(A246),"")</f>
        <v/>
      </c>
      <c r="P246" s="11">
        <f>IF(B246="","",IF(AND(H246&lt;&gt;"Y",H246&lt;&gt;"N",H246&lt;&gt;"S"),"Enter Y, N or S",IF(B246&lt;&gt;B245,"",IF(AND(ISNUMBER(A246),ISNUMBER(A245),A246&lt;A245),"Date before previous row",IF(AND(ISNUMBER(F246),ISNUMBER(F245),F246&lt;F245),"Odometer below previous row","")))))</f>
        <v/>
      </c>
    </row>
    <row r="247">
      <c r="A247" s="5" t="n"/>
      <c r="F247" s="6" t="n"/>
      <c r="G247" s="7" t="n"/>
      <c r="K247" s="8">
        <f>IF(OR(B247="",NOT(ISNUMBER(G247)),H247="S"),"",IF(B247&lt;&gt;B246,"",IF(OR(H246="Y",H246="S"),G247,IF(AND(H246="N",ISNUMBER(K246)),K246+G247,""))))</f>
        <v/>
      </c>
      <c r="L247" s="9">
        <f>IF(B247="","",IF(B247&lt;&gt;B246,"",IF(OR(H246="Y",H246="S"),F246,IF(H246="N",L246,""))))</f>
        <v/>
      </c>
      <c r="M247" s="9">
        <f>IF(AND(H247="Y",ISNUMBER(L247),ISNUMBER(F247)),F247-L247,"")</f>
        <v/>
      </c>
      <c r="N247" s="8">
        <f>IF(AND(ISNUMBER(M247),ISNUMBER(K247)),IF(M247&gt;0,K247/M247*100,""),"")</f>
        <v/>
      </c>
      <c r="O247" s="10">
        <f>IF(AND(ISNUMBER(A247),ISNUMBER(N247)),YEAR(A247)*100+MONTH(A247),"")</f>
        <v/>
      </c>
      <c r="P247" s="11">
        <f>IF(B247="","",IF(AND(H247&lt;&gt;"Y",H247&lt;&gt;"N",H247&lt;&gt;"S"),"Enter Y, N or S",IF(B247&lt;&gt;B246,"",IF(AND(ISNUMBER(A247),ISNUMBER(A246),A247&lt;A246),"Date before previous row",IF(AND(ISNUMBER(F247),ISNUMBER(F246),F247&lt;F246),"Odometer below previous row","")))))</f>
        <v/>
      </c>
    </row>
    <row r="248">
      <c r="A248" s="5" t="n"/>
      <c r="F248" s="6" t="n"/>
      <c r="G248" s="7" t="n"/>
      <c r="K248" s="8">
        <f>IF(OR(B248="",NOT(ISNUMBER(G248)),H248="S"),"",IF(B248&lt;&gt;B247,"",IF(OR(H247="Y",H247="S"),G248,IF(AND(H247="N",ISNUMBER(K247)),K247+G248,""))))</f>
        <v/>
      </c>
      <c r="L248" s="9">
        <f>IF(B248="","",IF(B248&lt;&gt;B247,"",IF(OR(H247="Y",H247="S"),F247,IF(H247="N",L247,""))))</f>
        <v/>
      </c>
      <c r="M248" s="9">
        <f>IF(AND(H248="Y",ISNUMBER(L248),ISNUMBER(F248)),F248-L248,"")</f>
        <v/>
      </c>
      <c r="N248" s="8">
        <f>IF(AND(ISNUMBER(M248),ISNUMBER(K248)),IF(M248&gt;0,K248/M248*100,""),"")</f>
        <v/>
      </c>
      <c r="O248" s="10">
        <f>IF(AND(ISNUMBER(A248),ISNUMBER(N248)),YEAR(A248)*100+MONTH(A248),"")</f>
        <v/>
      </c>
      <c r="P248" s="11">
        <f>IF(B248="","",IF(AND(H248&lt;&gt;"Y",H248&lt;&gt;"N",H248&lt;&gt;"S"),"Enter Y, N or S",IF(B248&lt;&gt;B247,"",IF(AND(ISNUMBER(A248),ISNUMBER(A247),A248&lt;A247),"Date before previous row",IF(AND(ISNUMBER(F248),ISNUMBER(F247),F248&lt;F247),"Odometer below previous row","")))))</f>
        <v/>
      </c>
    </row>
    <row r="249">
      <c r="A249" s="5" t="n"/>
      <c r="F249" s="6" t="n"/>
      <c r="G249" s="7" t="n"/>
      <c r="K249" s="8">
        <f>IF(OR(B249="",NOT(ISNUMBER(G249)),H249="S"),"",IF(B249&lt;&gt;B248,"",IF(OR(H248="Y",H248="S"),G249,IF(AND(H248="N",ISNUMBER(K248)),K248+G249,""))))</f>
        <v/>
      </c>
      <c r="L249" s="9">
        <f>IF(B249="","",IF(B249&lt;&gt;B248,"",IF(OR(H248="Y",H248="S"),F248,IF(H248="N",L248,""))))</f>
        <v/>
      </c>
      <c r="M249" s="9">
        <f>IF(AND(H249="Y",ISNUMBER(L249),ISNUMBER(F249)),F249-L249,"")</f>
        <v/>
      </c>
      <c r="N249" s="8">
        <f>IF(AND(ISNUMBER(M249),ISNUMBER(K249)),IF(M249&gt;0,K249/M249*100,""),"")</f>
        <v/>
      </c>
      <c r="O249" s="10">
        <f>IF(AND(ISNUMBER(A249),ISNUMBER(N249)),YEAR(A249)*100+MONTH(A249),"")</f>
        <v/>
      </c>
      <c r="P249" s="11">
        <f>IF(B249="","",IF(AND(H249&lt;&gt;"Y",H249&lt;&gt;"N",H249&lt;&gt;"S"),"Enter Y, N or S",IF(B249&lt;&gt;B248,"",IF(AND(ISNUMBER(A249),ISNUMBER(A248),A249&lt;A248),"Date before previous row",IF(AND(ISNUMBER(F249),ISNUMBER(F248),F249&lt;F248),"Odometer below previous row","")))))</f>
        <v/>
      </c>
    </row>
    <row r="250">
      <c r="A250" s="5" t="n"/>
      <c r="F250" s="6" t="n"/>
      <c r="G250" s="7" t="n"/>
      <c r="K250" s="8">
        <f>IF(OR(B250="",NOT(ISNUMBER(G250)),H250="S"),"",IF(B250&lt;&gt;B249,"",IF(OR(H249="Y",H249="S"),G250,IF(AND(H249="N",ISNUMBER(K249)),K249+G250,""))))</f>
        <v/>
      </c>
      <c r="L250" s="9">
        <f>IF(B250="","",IF(B250&lt;&gt;B249,"",IF(OR(H249="Y",H249="S"),F249,IF(H249="N",L249,""))))</f>
        <v/>
      </c>
      <c r="M250" s="9">
        <f>IF(AND(H250="Y",ISNUMBER(L250),ISNUMBER(F250)),F250-L250,"")</f>
        <v/>
      </c>
      <c r="N250" s="8">
        <f>IF(AND(ISNUMBER(M250),ISNUMBER(K250)),IF(M250&gt;0,K250/M250*100,""),"")</f>
        <v/>
      </c>
      <c r="O250" s="10">
        <f>IF(AND(ISNUMBER(A250),ISNUMBER(N250)),YEAR(A250)*100+MONTH(A250),"")</f>
        <v/>
      </c>
      <c r="P250" s="11">
        <f>IF(B250="","",IF(AND(H250&lt;&gt;"Y",H250&lt;&gt;"N",H250&lt;&gt;"S"),"Enter Y, N or S",IF(B250&lt;&gt;B249,"",IF(AND(ISNUMBER(A250),ISNUMBER(A249),A250&lt;A249),"Date before previous row",IF(AND(ISNUMBER(F250),ISNUMBER(F249),F250&lt;F249),"Odometer below previous row","")))))</f>
        <v/>
      </c>
    </row>
    <row r="251">
      <c r="A251" s="5" t="n"/>
      <c r="F251" s="6" t="n"/>
      <c r="G251" s="7" t="n"/>
      <c r="K251" s="8">
        <f>IF(OR(B251="",NOT(ISNUMBER(G251)),H251="S"),"",IF(B251&lt;&gt;B250,"",IF(OR(H250="Y",H250="S"),G251,IF(AND(H250="N",ISNUMBER(K250)),K250+G251,""))))</f>
        <v/>
      </c>
      <c r="L251" s="9">
        <f>IF(B251="","",IF(B251&lt;&gt;B250,"",IF(OR(H250="Y",H250="S"),F250,IF(H250="N",L250,""))))</f>
        <v/>
      </c>
      <c r="M251" s="9">
        <f>IF(AND(H251="Y",ISNUMBER(L251),ISNUMBER(F251)),F251-L251,"")</f>
        <v/>
      </c>
      <c r="N251" s="8">
        <f>IF(AND(ISNUMBER(M251),ISNUMBER(K251)),IF(M251&gt;0,K251/M251*100,""),"")</f>
        <v/>
      </c>
      <c r="O251" s="10">
        <f>IF(AND(ISNUMBER(A251),ISNUMBER(N251)),YEAR(A251)*100+MONTH(A251),"")</f>
        <v/>
      </c>
      <c r="P251" s="11">
        <f>IF(B251="","",IF(AND(H251&lt;&gt;"Y",H251&lt;&gt;"N",H251&lt;&gt;"S"),"Enter Y, N or S",IF(B251&lt;&gt;B250,"",IF(AND(ISNUMBER(A251),ISNUMBER(A250),A251&lt;A250),"Date before previous row",IF(AND(ISNUMBER(F251),ISNUMBER(F250),F251&lt;F250),"Odometer below previous row","")))))</f>
        <v/>
      </c>
    </row>
    <row r="252">
      <c r="A252" s="5" t="n"/>
      <c r="F252" s="6" t="n"/>
      <c r="G252" s="7" t="n"/>
      <c r="K252" s="8">
        <f>IF(OR(B252="",NOT(ISNUMBER(G252)),H252="S"),"",IF(B252&lt;&gt;B251,"",IF(OR(H251="Y",H251="S"),G252,IF(AND(H251="N",ISNUMBER(K251)),K251+G252,""))))</f>
        <v/>
      </c>
      <c r="L252" s="9">
        <f>IF(B252="","",IF(B252&lt;&gt;B251,"",IF(OR(H251="Y",H251="S"),F251,IF(H251="N",L251,""))))</f>
        <v/>
      </c>
      <c r="M252" s="9">
        <f>IF(AND(H252="Y",ISNUMBER(L252),ISNUMBER(F252)),F252-L252,"")</f>
        <v/>
      </c>
      <c r="N252" s="8">
        <f>IF(AND(ISNUMBER(M252),ISNUMBER(K252)),IF(M252&gt;0,K252/M252*100,""),"")</f>
        <v/>
      </c>
      <c r="O252" s="10">
        <f>IF(AND(ISNUMBER(A252),ISNUMBER(N252)),YEAR(A252)*100+MONTH(A252),"")</f>
        <v/>
      </c>
      <c r="P252" s="11">
        <f>IF(B252="","",IF(AND(H252&lt;&gt;"Y",H252&lt;&gt;"N",H252&lt;&gt;"S"),"Enter Y, N or S",IF(B252&lt;&gt;B251,"",IF(AND(ISNUMBER(A252),ISNUMBER(A251),A252&lt;A251),"Date before previous row",IF(AND(ISNUMBER(F252),ISNUMBER(F251),F252&lt;F251),"Odometer below previous row","")))))</f>
        <v/>
      </c>
    </row>
    <row r="253">
      <c r="A253" s="5" t="n"/>
      <c r="F253" s="6" t="n"/>
      <c r="G253" s="7" t="n"/>
      <c r="K253" s="8">
        <f>IF(OR(B253="",NOT(ISNUMBER(G253)),H253="S"),"",IF(B253&lt;&gt;B252,"",IF(OR(H252="Y",H252="S"),G253,IF(AND(H252="N",ISNUMBER(K252)),K252+G253,""))))</f>
        <v/>
      </c>
      <c r="L253" s="9">
        <f>IF(B253="","",IF(B253&lt;&gt;B252,"",IF(OR(H252="Y",H252="S"),F252,IF(H252="N",L252,""))))</f>
        <v/>
      </c>
      <c r="M253" s="9">
        <f>IF(AND(H253="Y",ISNUMBER(L253),ISNUMBER(F253)),F253-L253,"")</f>
        <v/>
      </c>
      <c r="N253" s="8">
        <f>IF(AND(ISNUMBER(M253),ISNUMBER(K253)),IF(M253&gt;0,K253/M253*100,""),"")</f>
        <v/>
      </c>
      <c r="O253" s="10">
        <f>IF(AND(ISNUMBER(A253),ISNUMBER(N253)),YEAR(A253)*100+MONTH(A253),"")</f>
        <v/>
      </c>
      <c r="P253" s="11">
        <f>IF(B253="","",IF(AND(H253&lt;&gt;"Y",H253&lt;&gt;"N",H253&lt;&gt;"S"),"Enter Y, N or S",IF(B253&lt;&gt;B252,"",IF(AND(ISNUMBER(A253),ISNUMBER(A252),A253&lt;A252),"Date before previous row",IF(AND(ISNUMBER(F253),ISNUMBER(F252),F253&lt;F252),"Odometer below previous row","")))))</f>
        <v/>
      </c>
    </row>
    <row r="254">
      <c r="A254" s="5" t="n"/>
      <c r="F254" s="6" t="n"/>
      <c r="G254" s="7" t="n"/>
      <c r="K254" s="8">
        <f>IF(OR(B254="",NOT(ISNUMBER(G254)),H254="S"),"",IF(B254&lt;&gt;B253,"",IF(OR(H253="Y",H253="S"),G254,IF(AND(H253="N",ISNUMBER(K253)),K253+G254,""))))</f>
        <v/>
      </c>
      <c r="L254" s="9">
        <f>IF(B254="","",IF(B254&lt;&gt;B253,"",IF(OR(H253="Y",H253="S"),F253,IF(H253="N",L253,""))))</f>
        <v/>
      </c>
      <c r="M254" s="9">
        <f>IF(AND(H254="Y",ISNUMBER(L254),ISNUMBER(F254)),F254-L254,"")</f>
        <v/>
      </c>
      <c r="N254" s="8">
        <f>IF(AND(ISNUMBER(M254),ISNUMBER(K254)),IF(M254&gt;0,K254/M254*100,""),"")</f>
        <v/>
      </c>
      <c r="O254" s="10">
        <f>IF(AND(ISNUMBER(A254),ISNUMBER(N254)),YEAR(A254)*100+MONTH(A254),"")</f>
        <v/>
      </c>
      <c r="P254" s="11">
        <f>IF(B254="","",IF(AND(H254&lt;&gt;"Y",H254&lt;&gt;"N",H254&lt;&gt;"S"),"Enter Y, N or S",IF(B254&lt;&gt;B253,"",IF(AND(ISNUMBER(A254),ISNUMBER(A253),A254&lt;A253),"Date before previous row",IF(AND(ISNUMBER(F254),ISNUMBER(F253),F254&lt;F253),"Odometer below previous row","")))))</f>
        <v/>
      </c>
    </row>
    <row r="255">
      <c r="A255" s="5" t="n"/>
      <c r="F255" s="6" t="n"/>
      <c r="G255" s="7" t="n"/>
      <c r="K255" s="8">
        <f>IF(OR(B255="",NOT(ISNUMBER(G255)),H255="S"),"",IF(B255&lt;&gt;B254,"",IF(OR(H254="Y",H254="S"),G255,IF(AND(H254="N",ISNUMBER(K254)),K254+G255,""))))</f>
        <v/>
      </c>
      <c r="L255" s="9">
        <f>IF(B255="","",IF(B255&lt;&gt;B254,"",IF(OR(H254="Y",H254="S"),F254,IF(H254="N",L254,""))))</f>
        <v/>
      </c>
      <c r="M255" s="9">
        <f>IF(AND(H255="Y",ISNUMBER(L255),ISNUMBER(F255)),F255-L255,"")</f>
        <v/>
      </c>
      <c r="N255" s="8">
        <f>IF(AND(ISNUMBER(M255),ISNUMBER(K255)),IF(M255&gt;0,K255/M255*100,""),"")</f>
        <v/>
      </c>
      <c r="O255" s="10">
        <f>IF(AND(ISNUMBER(A255),ISNUMBER(N255)),YEAR(A255)*100+MONTH(A255),"")</f>
        <v/>
      </c>
      <c r="P255" s="11">
        <f>IF(B255="","",IF(AND(H255&lt;&gt;"Y",H255&lt;&gt;"N",H255&lt;&gt;"S"),"Enter Y, N or S",IF(B255&lt;&gt;B254,"",IF(AND(ISNUMBER(A255),ISNUMBER(A254),A255&lt;A254),"Date before previous row",IF(AND(ISNUMBER(F255),ISNUMBER(F254),F255&lt;F254),"Odometer below previous row","")))))</f>
        <v/>
      </c>
    </row>
    <row r="256">
      <c r="A256" s="5" t="n"/>
      <c r="F256" s="6" t="n"/>
      <c r="G256" s="7" t="n"/>
      <c r="K256" s="8">
        <f>IF(OR(B256="",NOT(ISNUMBER(G256)),H256="S"),"",IF(B256&lt;&gt;B255,"",IF(OR(H255="Y",H255="S"),G256,IF(AND(H255="N",ISNUMBER(K255)),K255+G256,""))))</f>
        <v/>
      </c>
      <c r="L256" s="9">
        <f>IF(B256="","",IF(B256&lt;&gt;B255,"",IF(OR(H255="Y",H255="S"),F255,IF(H255="N",L255,""))))</f>
        <v/>
      </c>
      <c r="M256" s="9">
        <f>IF(AND(H256="Y",ISNUMBER(L256),ISNUMBER(F256)),F256-L256,"")</f>
        <v/>
      </c>
      <c r="N256" s="8">
        <f>IF(AND(ISNUMBER(M256),ISNUMBER(K256)),IF(M256&gt;0,K256/M256*100,""),"")</f>
        <v/>
      </c>
      <c r="O256" s="10">
        <f>IF(AND(ISNUMBER(A256),ISNUMBER(N256)),YEAR(A256)*100+MONTH(A256),"")</f>
        <v/>
      </c>
      <c r="P256" s="11">
        <f>IF(B256="","",IF(AND(H256&lt;&gt;"Y",H256&lt;&gt;"N",H256&lt;&gt;"S"),"Enter Y, N or S",IF(B256&lt;&gt;B255,"",IF(AND(ISNUMBER(A256),ISNUMBER(A255),A256&lt;A255),"Date before previous row",IF(AND(ISNUMBER(F256),ISNUMBER(F255),F256&lt;F255),"Odometer below previous row","")))))</f>
        <v/>
      </c>
    </row>
    <row r="257">
      <c r="A257" s="5" t="n"/>
      <c r="F257" s="6" t="n"/>
      <c r="G257" s="7" t="n"/>
      <c r="K257" s="8">
        <f>IF(OR(B257="",NOT(ISNUMBER(G257)),H257="S"),"",IF(B257&lt;&gt;B256,"",IF(OR(H256="Y",H256="S"),G257,IF(AND(H256="N",ISNUMBER(K256)),K256+G257,""))))</f>
        <v/>
      </c>
      <c r="L257" s="9">
        <f>IF(B257="","",IF(B257&lt;&gt;B256,"",IF(OR(H256="Y",H256="S"),F256,IF(H256="N",L256,""))))</f>
        <v/>
      </c>
      <c r="M257" s="9">
        <f>IF(AND(H257="Y",ISNUMBER(L257),ISNUMBER(F257)),F257-L257,"")</f>
        <v/>
      </c>
      <c r="N257" s="8">
        <f>IF(AND(ISNUMBER(M257),ISNUMBER(K257)),IF(M257&gt;0,K257/M257*100,""),"")</f>
        <v/>
      </c>
      <c r="O257" s="10">
        <f>IF(AND(ISNUMBER(A257),ISNUMBER(N257)),YEAR(A257)*100+MONTH(A257),"")</f>
        <v/>
      </c>
      <c r="P257" s="11">
        <f>IF(B257="","",IF(AND(H257&lt;&gt;"Y",H257&lt;&gt;"N",H257&lt;&gt;"S"),"Enter Y, N or S",IF(B257&lt;&gt;B256,"",IF(AND(ISNUMBER(A257),ISNUMBER(A256),A257&lt;A256),"Date before previous row",IF(AND(ISNUMBER(F257),ISNUMBER(F256),F257&lt;F256),"Odometer below previous row","")))))</f>
        <v/>
      </c>
    </row>
    <row r="258">
      <c r="A258" s="5" t="n"/>
      <c r="F258" s="6" t="n"/>
      <c r="G258" s="7" t="n"/>
      <c r="K258" s="8">
        <f>IF(OR(B258="",NOT(ISNUMBER(G258)),H258="S"),"",IF(B258&lt;&gt;B257,"",IF(OR(H257="Y",H257="S"),G258,IF(AND(H257="N",ISNUMBER(K257)),K257+G258,""))))</f>
        <v/>
      </c>
      <c r="L258" s="9">
        <f>IF(B258="","",IF(B258&lt;&gt;B257,"",IF(OR(H257="Y",H257="S"),F257,IF(H257="N",L257,""))))</f>
        <v/>
      </c>
      <c r="M258" s="9">
        <f>IF(AND(H258="Y",ISNUMBER(L258),ISNUMBER(F258)),F258-L258,"")</f>
        <v/>
      </c>
      <c r="N258" s="8">
        <f>IF(AND(ISNUMBER(M258),ISNUMBER(K258)),IF(M258&gt;0,K258/M258*100,""),"")</f>
        <v/>
      </c>
      <c r="O258" s="10">
        <f>IF(AND(ISNUMBER(A258),ISNUMBER(N258)),YEAR(A258)*100+MONTH(A258),"")</f>
        <v/>
      </c>
      <c r="P258" s="11">
        <f>IF(B258="","",IF(AND(H258&lt;&gt;"Y",H258&lt;&gt;"N",H258&lt;&gt;"S"),"Enter Y, N or S",IF(B258&lt;&gt;B257,"",IF(AND(ISNUMBER(A258),ISNUMBER(A257),A258&lt;A257),"Date before previous row",IF(AND(ISNUMBER(F258),ISNUMBER(F257),F258&lt;F257),"Odometer below previous row","")))))</f>
        <v/>
      </c>
    </row>
    <row r="259">
      <c r="A259" s="5" t="n"/>
      <c r="F259" s="6" t="n"/>
      <c r="G259" s="7" t="n"/>
      <c r="K259" s="8">
        <f>IF(OR(B259="",NOT(ISNUMBER(G259)),H259="S"),"",IF(B259&lt;&gt;B258,"",IF(OR(H258="Y",H258="S"),G259,IF(AND(H258="N",ISNUMBER(K258)),K258+G259,""))))</f>
        <v/>
      </c>
      <c r="L259" s="9">
        <f>IF(B259="","",IF(B259&lt;&gt;B258,"",IF(OR(H258="Y",H258="S"),F258,IF(H258="N",L258,""))))</f>
        <v/>
      </c>
      <c r="M259" s="9">
        <f>IF(AND(H259="Y",ISNUMBER(L259),ISNUMBER(F259)),F259-L259,"")</f>
        <v/>
      </c>
      <c r="N259" s="8">
        <f>IF(AND(ISNUMBER(M259),ISNUMBER(K259)),IF(M259&gt;0,K259/M259*100,""),"")</f>
        <v/>
      </c>
      <c r="O259" s="10">
        <f>IF(AND(ISNUMBER(A259),ISNUMBER(N259)),YEAR(A259)*100+MONTH(A259),"")</f>
        <v/>
      </c>
      <c r="P259" s="11">
        <f>IF(B259="","",IF(AND(H259&lt;&gt;"Y",H259&lt;&gt;"N",H259&lt;&gt;"S"),"Enter Y, N or S",IF(B259&lt;&gt;B258,"",IF(AND(ISNUMBER(A259),ISNUMBER(A258),A259&lt;A258),"Date before previous row",IF(AND(ISNUMBER(F259),ISNUMBER(F258),F259&lt;F258),"Odometer below previous row","")))))</f>
        <v/>
      </c>
    </row>
    <row r="260">
      <c r="A260" s="5" t="n"/>
      <c r="F260" s="6" t="n"/>
      <c r="G260" s="7" t="n"/>
      <c r="K260" s="8">
        <f>IF(OR(B260="",NOT(ISNUMBER(G260)),H260="S"),"",IF(B260&lt;&gt;B259,"",IF(OR(H259="Y",H259="S"),G260,IF(AND(H259="N",ISNUMBER(K259)),K259+G260,""))))</f>
        <v/>
      </c>
      <c r="L260" s="9">
        <f>IF(B260="","",IF(B260&lt;&gt;B259,"",IF(OR(H259="Y",H259="S"),F259,IF(H259="N",L259,""))))</f>
        <v/>
      </c>
      <c r="M260" s="9">
        <f>IF(AND(H260="Y",ISNUMBER(L260),ISNUMBER(F260)),F260-L260,"")</f>
        <v/>
      </c>
      <c r="N260" s="8">
        <f>IF(AND(ISNUMBER(M260),ISNUMBER(K260)),IF(M260&gt;0,K260/M260*100,""),"")</f>
        <v/>
      </c>
      <c r="O260" s="10">
        <f>IF(AND(ISNUMBER(A260),ISNUMBER(N260)),YEAR(A260)*100+MONTH(A260),"")</f>
        <v/>
      </c>
      <c r="P260" s="11">
        <f>IF(B260="","",IF(AND(H260&lt;&gt;"Y",H260&lt;&gt;"N",H260&lt;&gt;"S"),"Enter Y, N or S",IF(B260&lt;&gt;B259,"",IF(AND(ISNUMBER(A260),ISNUMBER(A259),A260&lt;A259),"Date before previous row",IF(AND(ISNUMBER(F260),ISNUMBER(F259),F260&lt;F259),"Odometer below previous row","")))))</f>
        <v/>
      </c>
    </row>
    <row r="261">
      <c r="A261" s="5" t="n"/>
      <c r="F261" s="6" t="n"/>
      <c r="G261" s="7" t="n"/>
      <c r="K261" s="8">
        <f>IF(OR(B261="",NOT(ISNUMBER(G261)),H261="S"),"",IF(B261&lt;&gt;B260,"",IF(OR(H260="Y",H260="S"),G261,IF(AND(H260="N",ISNUMBER(K260)),K260+G261,""))))</f>
        <v/>
      </c>
      <c r="L261" s="9">
        <f>IF(B261="","",IF(B261&lt;&gt;B260,"",IF(OR(H260="Y",H260="S"),F260,IF(H260="N",L260,""))))</f>
        <v/>
      </c>
      <c r="M261" s="9">
        <f>IF(AND(H261="Y",ISNUMBER(L261),ISNUMBER(F261)),F261-L261,"")</f>
        <v/>
      </c>
      <c r="N261" s="8">
        <f>IF(AND(ISNUMBER(M261),ISNUMBER(K261)),IF(M261&gt;0,K261/M261*100,""),"")</f>
        <v/>
      </c>
      <c r="O261" s="10">
        <f>IF(AND(ISNUMBER(A261),ISNUMBER(N261)),YEAR(A261)*100+MONTH(A261),"")</f>
        <v/>
      </c>
      <c r="P261" s="11">
        <f>IF(B261="","",IF(AND(H261&lt;&gt;"Y",H261&lt;&gt;"N",H261&lt;&gt;"S"),"Enter Y, N or S",IF(B261&lt;&gt;B260,"",IF(AND(ISNUMBER(A261),ISNUMBER(A260),A261&lt;A260),"Date before previous row",IF(AND(ISNUMBER(F261),ISNUMBER(F260),F261&lt;F260),"Odometer below previous row","")))))</f>
        <v/>
      </c>
    </row>
    <row r="262">
      <c r="A262" s="5" t="n"/>
      <c r="F262" s="6" t="n"/>
      <c r="G262" s="7" t="n"/>
      <c r="K262" s="8">
        <f>IF(OR(B262="",NOT(ISNUMBER(G262)),H262="S"),"",IF(B262&lt;&gt;B261,"",IF(OR(H261="Y",H261="S"),G262,IF(AND(H261="N",ISNUMBER(K261)),K261+G262,""))))</f>
        <v/>
      </c>
      <c r="L262" s="9">
        <f>IF(B262="","",IF(B262&lt;&gt;B261,"",IF(OR(H261="Y",H261="S"),F261,IF(H261="N",L261,""))))</f>
        <v/>
      </c>
      <c r="M262" s="9">
        <f>IF(AND(H262="Y",ISNUMBER(L262),ISNUMBER(F262)),F262-L262,"")</f>
        <v/>
      </c>
      <c r="N262" s="8">
        <f>IF(AND(ISNUMBER(M262),ISNUMBER(K262)),IF(M262&gt;0,K262/M262*100,""),"")</f>
        <v/>
      </c>
      <c r="O262" s="10">
        <f>IF(AND(ISNUMBER(A262),ISNUMBER(N262)),YEAR(A262)*100+MONTH(A262),"")</f>
        <v/>
      </c>
      <c r="P262" s="11">
        <f>IF(B262="","",IF(AND(H262&lt;&gt;"Y",H262&lt;&gt;"N",H262&lt;&gt;"S"),"Enter Y, N or S",IF(B262&lt;&gt;B261,"",IF(AND(ISNUMBER(A262),ISNUMBER(A261),A262&lt;A261),"Date before previous row",IF(AND(ISNUMBER(F262),ISNUMBER(F261),F262&lt;F261),"Odometer below previous row","")))))</f>
        <v/>
      </c>
    </row>
    <row r="263">
      <c r="A263" s="5" t="n"/>
      <c r="F263" s="6" t="n"/>
      <c r="G263" s="7" t="n"/>
      <c r="K263" s="8">
        <f>IF(OR(B263="",NOT(ISNUMBER(G263)),H263="S"),"",IF(B263&lt;&gt;B262,"",IF(OR(H262="Y",H262="S"),G263,IF(AND(H262="N",ISNUMBER(K262)),K262+G263,""))))</f>
        <v/>
      </c>
      <c r="L263" s="9">
        <f>IF(B263="","",IF(B263&lt;&gt;B262,"",IF(OR(H262="Y",H262="S"),F262,IF(H262="N",L262,""))))</f>
        <v/>
      </c>
      <c r="M263" s="9">
        <f>IF(AND(H263="Y",ISNUMBER(L263),ISNUMBER(F263)),F263-L263,"")</f>
        <v/>
      </c>
      <c r="N263" s="8">
        <f>IF(AND(ISNUMBER(M263),ISNUMBER(K263)),IF(M263&gt;0,K263/M263*100,""),"")</f>
        <v/>
      </c>
      <c r="O263" s="10">
        <f>IF(AND(ISNUMBER(A263),ISNUMBER(N263)),YEAR(A263)*100+MONTH(A263),"")</f>
        <v/>
      </c>
      <c r="P263" s="11">
        <f>IF(B263="","",IF(AND(H263&lt;&gt;"Y",H263&lt;&gt;"N",H263&lt;&gt;"S"),"Enter Y, N or S",IF(B263&lt;&gt;B262,"",IF(AND(ISNUMBER(A263),ISNUMBER(A262),A263&lt;A262),"Date before previous row",IF(AND(ISNUMBER(F263),ISNUMBER(F262),F263&lt;F262),"Odometer below previous row","")))))</f>
        <v/>
      </c>
    </row>
    <row r="264">
      <c r="A264" s="5" t="n"/>
      <c r="F264" s="6" t="n"/>
      <c r="G264" s="7" t="n"/>
      <c r="K264" s="8">
        <f>IF(OR(B264="",NOT(ISNUMBER(G264)),H264="S"),"",IF(B264&lt;&gt;B263,"",IF(OR(H263="Y",H263="S"),G264,IF(AND(H263="N",ISNUMBER(K263)),K263+G264,""))))</f>
        <v/>
      </c>
      <c r="L264" s="9">
        <f>IF(B264="","",IF(B264&lt;&gt;B263,"",IF(OR(H263="Y",H263="S"),F263,IF(H263="N",L263,""))))</f>
        <v/>
      </c>
      <c r="M264" s="9">
        <f>IF(AND(H264="Y",ISNUMBER(L264),ISNUMBER(F264)),F264-L264,"")</f>
        <v/>
      </c>
      <c r="N264" s="8">
        <f>IF(AND(ISNUMBER(M264),ISNUMBER(K264)),IF(M264&gt;0,K264/M264*100,""),"")</f>
        <v/>
      </c>
      <c r="O264" s="10">
        <f>IF(AND(ISNUMBER(A264),ISNUMBER(N264)),YEAR(A264)*100+MONTH(A264),"")</f>
        <v/>
      </c>
      <c r="P264" s="11">
        <f>IF(B264="","",IF(AND(H264&lt;&gt;"Y",H264&lt;&gt;"N",H264&lt;&gt;"S"),"Enter Y, N or S",IF(B264&lt;&gt;B263,"",IF(AND(ISNUMBER(A264),ISNUMBER(A263),A264&lt;A263),"Date before previous row",IF(AND(ISNUMBER(F264),ISNUMBER(F263),F264&lt;F263),"Odometer below previous row","")))))</f>
        <v/>
      </c>
    </row>
    <row r="265">
      <c r="A265" s="5" t="n"/>
      <c r="F265" s="6" t="n"/>
      <c r="G265" s="7" t="n"/>
      <c r="K265" s="8">
        <f>IF(OR(B265="",NOT(ISNUMBER(G265)),H265="S"),"",IF(B265&lt;&gt;B264,"",IF(OR(H264="Y",H264="S"),G265,IF(AND(H264="N",ISNUMBER(K264)),K264+G265,""))))</f>
        <v/>
      </c>
      <c r="L265" s="9">
        <f>IF(B265="","",IF(B265&lt;&gt;B264,"",IF(OR(H264="Y",H264="S"),F264,IF(H264="N",L264,""))))</f>
        <v/>
      </c>
      <c r="M265" s="9">
        <f>IF(AND(H265="Y",ISNUMBER(L265),ISNUMBER(F265)),F265-L265,"")</f>
        <v/>
      </c>
      <c r="N265" s="8">
        <f>IF(AND(ISNUMBER(M265),ISNUMBER(K265)),IF(M265&gt;0,K265/M265*100,""),"")</f>
        <v/>
      </c>
      <c r="O265" s="10">
        <f>IF(AND(ISNUMBER(A265),ISNUMBER(N265)),YEAR(A265)*100+MONTH(A265),"")</f>
        <v/>
      </c>
      <c r="P265" s="11">
        <f>IF(B265="","",IF(AND(H265&lt;&gt;"Y",H265&lt;&gt;"N",H265&lt;&gt;"S"),"Enter Y, N or S",IF(B265&lt;&gt;B264,"",IF(AND(ISNUMBER(A265),ISNUMBER(A264),A265&lt;A264),"Date before previous row",IF(AND(ISNUMBER(F265),ISNUMBER(F264),F265&lt;F264),"Odometer below previous row","")))))</f>
        <v/>
      </c>
    </row>
    <row r="266">
      <c r="A266" s="5" t="n"/>
      <c r="F266" s="6" t="n"/>
      <c r="G266" s="7" t="n"/>
      <c r="K266" s="8">
        <f>IF(OR(B266="",NOT(ISNUMBER(G266)),H266="S"),"",IF(B266&lt;&gt;B265,"",IF(OR(H265="Y",H265="S"),G266,IF(AND(H265="N",ISNUMBER(K265)),K265+G266,""))))</f>
        <v/>
      </c>
      <c r="L266" s="9">
        <f>IF(B266="","",IF(B266&lt;&gt;B265,"",IF(OR(H265="Y",H265="S"),F265,IF(H265="N",L265,""))))</f>
        <v/>
      </c>
      <c r="M266" s="9">
        <f>IF(AND(H266="Y",ISNUMBER(L266),ISNUMBER(F266)),F266-L266,"")</f>
        <v/>
      </c>
      <c r="N266" s="8">
        <f>IF(AND(ISNUMBER(M266),ISNUMBER(K266)),IF(M266&gt;0,K266/M266*100,""),"")</f>
        <v/>
      </c>
      <c r="O266" s="10">
        <f>IF(AND(ISNUMBER(A266),ISNUMBER(N266)),YEAR(A266)*100+MONTH(A266),"")</f>
        <v/>
      </c>
      <c r="P266" s="11">
        <f>IF(B266="","",IF(AND(H266&lt;&gt;"Y",H266&lt;&gt;"N",H266&lt;&gt;"S"),"Enter Y, N or S",IF(B266&lt;&gt;B265,"",IF(AND(ISNUMBER(A266),ISNUMBER(A265),A266&lt;A265),"Date before previous row",IF(AND(ISNUMBER(F266),ISNUMBER(F265),F266&lt;F265),"Odometer below previous row","")))))</f>
        <v/>
      </c>
    </row>
    <row r="267">
      <c r="A267" s="5" t="n"/>
      <c r="F267" s="6" t="n"/>
      <c r="G267" s="7" t="n"/>
      <c r="K267" s="8">
        <f>IF(OR(B267="",NOT(ISNUMBER(G267)),H267="S"),"",IF(B267&lt;&gt;B266,"",IF(OR(H266="Y",H266="S"),G267,IF(AND(H266="N",ISNUMBER(K266)),K266+G267,""))))</f>
        <v/>
      </c>
      <c r="L267" s="9">
        <f>IF(B267="","",IF(B267&lt;&gt;B266,"",IF(OR(H266="Y",H266="S"),F266,IF(H266="N",L266,""))))</f>
        <v/>
      </c>
      <c r="M267" s="9">
        <f>IF(AND(H267="Y",ISNUMBER(L267),ISNUMBER(F267)),F267-L267,"")</f>
        <v/>
      </c>
      <c r="N267" s="8">
        <f>IF(AND(ISNUMBER(M267),ISNUMBER(K267)),IF(M267&gt;0,K267/M267*100,""),"")</f>
        <v/>
      </c>
      <c r="O267" s="10">
        <f>IF(AND(ISNUMBER(A267),ISNUMBER(N267)),YEAR(A267)*100+MONTH(A267),"")</f>
        <v/>
      </c>
      <c r="P267" s="11">
        <f>IF(B267="","",IF(AND(H267&lt;&gt;"Y",H267&lt;&gt;"N",H267&lt;&gt;"S"),"Enter Y, N or S",IF(B267&lt;&gt;B266,"",IF(AND(ISNUMBER(A267),ISNUMBER(A266),A267&lt;A266),"Date before previous row",IF(AND(ISNUMBER(F267),ISNUMBER(F266),F267&lt;F266),"Odometer below previous row","")))))</f>
        <v/>
      </c>
    </row>
    <row r="268">
      <c r="A268" s="5" t="n"/>
      <c r="F268" s="6" t="n"/>
      <c r="G268" s="7" t="n"/>
      <c r="K268" s="8">
        <f>IF(OR(B268="",NOT(ISNUMBER(G268)),H268="S"),"",IF(B268&lt;&gt;B267,"",IF(OR(H267="Y",H267="S"),G268,IF(AND(H267="N",ISNUMBER(K267)),K267+G268,""))))</f>
        <v/>
      </c>
      <c r="L268" s="9">
        <f>IF(B268="","",IF(B268&lt;&gt;B267,"",IF(OR(H267="Y",H267="S"),F267,IF(H267="N",L267,""))))</f>
        <v/>
      </c>
      <c r="M268" s="9">
        <f>IF(AND(H268="Y",ISNUMBER(L268),ISNUMBER(F268)),F268-L268,"")</f>
        <v/>
      </c>
      <c r="N268" s="8">
        <f>IF(AND(ISNUMBER(M268),ISNUMBER(K268)),IF(M268&gt;0,K268/M268*100,""),"")</f>
        <v/>
      </c>
      <c r="O268" s="10">
        <f>IF(AND(ISNUMBER(A268),ISNUMBER(N268)),YEAR(A268)*100+MONTH(A268),"")</f>
        <v/>
      </c>
      <c r="P268" s="11">
        <f>IF(B268="","",IF(AND(H268&lt;&gt;"Y",H268&lt;&gt;"N",H268&lt;&gt;"S"),"Enter Y, N or S",IF(B268&lt;&gt;B267,"",IF(AND(ISNUMBER(A268),ISNUMBER(A267),A268&lt;A267),"Date before previous row",IF(AND(ISNUMBER(F268),ISNUMBER(F267),F268&lt;F267),"Odometer below previous row","")))))</f>
        <v/>
      </c>
    </row>
    <row r="269">
      <c r="A269" s="5" t="n"/>
      <c r="F269" s="6" t="n"/>
      <c r="G269" s="7" t="n"/>
      <c r="K269" s="8">
        <f>IF(OR(B269="",NOT(ISNUMBER(G269)),H269="S"),"",IF(B269&lt;&gt;B268,"",IF(OR(H268="Y",H268="S"),G269,IF(AND(H268="N",ISNUMBER(K268)),K268+G269,""))))</f>
        <v/>
      </c>
      <c r="L269" s="9">
        <f>IF(B269="","",IF(B269&lt;&gt;B268,"",IF(OR(H268="Y",H268="S"),F268,IF(H268="N",L268,""))))</f>
        <v/>
      </c>
      <c r="M269" s="9">
        <f>IF(AND(H269="Y",ISNUMBER(L269),ISNUMBER(F269)),F269-L269,"")</f>
        <v/>
      </c>
      <c r="N269" s="8">
        <f>IF(AND(ISNUMBER(M269),ISNUMBER(K269)),IF(M269&gt;0,K269/M269*100,""),"")</f>
        <v/>
      </c>
      <c r="O269" s="10">
        <f>IF(AND(ISNUMBER(A269),ISNUMBER(N269)),YEAR(A269)*100+MONTH(A269),"")</f>
        <v/>
      </c>
      <c r="P269" s="11">
        <f>IF(B269="","",IF(AND(H269&lt;&gt;"Y",H269&lt;&gt;"N",H269&lt;&gt;"S"),"Enter Y, N or S",IF(B269&lt;&gt;B268,"",IF(AND(ISNUMBER(A269),ISNUMBER(A268),A269&lt;A268),"Date before previous row",IF(AND(ISNUMBER(F269),ISNUMBER(F268),F269&lt;F268),"Odometer below previous row","")))))</f>
        <v/>
      </c>
    </row>
    <row r="270">
      <c r="A270" s="5" t="n"/>
      <c r="F270" s="6" t="n"/>
      <c r="G270" s="7" t="n"/>
      <c r="K270" s="8">
        <f>IF(OR(B270="",NOT(ISNUMBER(G270)),H270="S"),"",IF(B270&lt;&gt;B269,"",IF(OR(H269="Y",H269="S"),G270,IF(AND(H269="N",ISNUMBER(K269)),K269+G270,""))))</f>
        <v/>
      </c>
      <c r="L270" s="9">
        <f>IF(B270="","",IF(B270&lt;&gt;B269,"",IF(OR(H269="Y",H269="S"),F269,IF(H269="N",L269,""))))</f>
        <v/>
      </c>
      <c r="M270" s="9">
        <f>IF(AND(H270="Y",ISNUMBER(L270),ISNUMBER(F270)),F270-L270,"")</f>
        <v/>
      </c>
      <c r="N270" s="8">
        <f>IF(AND(ISNUMBER(M270),ISNUMBER(K270)),IF(M270&gt;0,K270/M270*100,""),"")</f>
        <v/>
      </c>
      <c r="O270" s="10">
        <f>IF(AND(ISNUMBER(A270),ISNUMBER(N270)),YEAR(A270)*100+MONTH(A270),"")</f>
        <v/>
      </c>
      <c r="P270" s="11">
        <f>IF(B270="","",IF(AND(H270&lt;&gt;"Y",H270&lt;&gt;"N",H270&lt;&gt;"S"),"Enter Y, N or S",IF(B270&lt;&gt;B269,"",IF(AND(ISNUMBER(A270),ISNUMBER(A269),A270&lt;A269),"Date before previous row",IF(AND(ISNUMBER(F270),ISNUMBER(F269),F270&lt;F269),"Odometer below previous row","")))))</f>
        <v/>
      </c>
    </row>
    <row r="271">
      <c r="A271" s="5" t="n"/>
      <c r="F271" s="6" t="n"/>
      <c r="G271" s="7" t="n"/>
      <c r="K271" s="8">
        <f>IF(OR(B271="",NOT(ISNUMBER(G271)),H271="S"),"",IF(B271&lt;&gt;B270,"",IF(OR(H270="Y",H270="S"),G271,IF(AND(H270="N",ISNUMBER(K270)),K270+G271,""))))</f>
        <v/>
      </c>
      <c r="L271" s="9">
        <f>IF(B271="","",IF(B271&lt;&gt;B270,"",IF(OR(H270="Y",H270="S"),F270,IF(H270="N",L270,""))))</f>
        <v/>
      </c>
      <c r="M271" s="9">
        <f>IF(AND(H271="Y",ISNUMBER(L271),ISNUMBER(F271)),F271-L271,"")</f>
        <v/>
      </c>
      <c r="N271" s="8">
        <f>IF(AND(ISNUMBER(M271),ISNUMBER(K271)),IF(M271&gt;0,K271/M271*100,""),"")</f>
        <v/>
      </c>
      <c r="O271" s="10">
        <f>IF(AND(ISNUMBER(A271),ISNUMBER(N271)),YEAR(A271)*100+MONTH(A271),"")</f>
        <v/>
      </c>
      <c r="P271" s="11">
        <f>IF(B271="","",IF(AND(H271&lt;&gt;"Y",H271&lt;&gt;"N",H271&lt;&gt;"S"),"Enter Y, N or S",IF(B271&lt;&gt;B270,"",IF(AND(ISNUMBER(A271),ISNUMBER(A270),A271&lt;A270),"Date before previous row",IF(AND(ISNUMBER(F271),ISNUMBER(F270),F271&lt;F270),"Odometer below previous row","")))))</f>
        <v/>
      </c>
    </row>
    <row r="272">
      <c r="A272" s="5" t="n"/>
      <c r="F272" s="6" t="n"/>
      <c r="G272" s="7" t="n"/>
      <c r="K272" s="8">
        <f>IF(OR(B272="",NOT(ISNUMBER(G272)),H272="S"),"",IF(B272&lt;&gt;B271,"",IF(OR(H271="Y",H271="S"),G272,IF(AND(H271="N",ISNUMBER(K271)),K271+G272,""))))</f>
        <v/>
      </c>
      <c r="L272" s="9">
        <f>IF(B272="","",IF(B272&lt;&gt;B271,"",IF(OR(H271="Y",H271="S"),F271,IF(H271="N",L271,""))))</f>
        <v/>
      </c>
      <c r="M272" s="9">
        <f>IF(AND(H272="Y",ISNUMBER(L272),ISNUMBER(F272)),F272-L272,"")</f>
        <v/>
      </c>
      <c r="N272" s="8">
        <f>IF(AND(ISNUMBER(M272),ISNUMBER(K272)),IF(M272&gt;0,K272/M272*100,""),"")</f>
        <v/>
      </c>
      <c r="O272" s="10">
        <f>IF(AND(ISNUMBER(A272),ISNUMBER(N272)),YEAR(A272)*100+MONTH(A272),"")</f>
        <v/>
      </c>
      <c r="P272" s="11">
        <f>IF(B272="","",IF(AND(H272&lt;&gt;"Y",H272&lt;&gt;"N",H272&lt;&gt;"S"),"Enter Y, N or S",IF(B272&lt;&gt;B271,"",IF(AND(ISNUMBER(A272),ISNUMBER(A271),A272&lt;A271),"Date before previous row",IF(AND(ISNUMBER(F272),ISNUMBER(F271),F272&lt;F271),"Odometer below previous row","")))))</f>
        <v/>
      </c>
    </row>
    <row r="273">
      <c r="A273" s="5" t="n"/>
      <c r="F273" s="6" t="n"/>
      <c r="G273" s="7" t="n"/>
      <c r="K273" s="8">
        <f>IF(OR(B273="",NOT(ISNUMBER(G273)),H273="S"),"",IF(B273&lt;&gt;B272,"",IF(OR(H272="Y",H272="S"),G273,IF(AND(H272="N",ISNUMBER(K272)),K272+G273,""))))</f>
        <v/>
      </c>
      <c r="L273" s="9">
        <f>IF(B273="","",IF(B273&lt;&gt;B272,"",IF(OR(H272="Y",H272="S"),F272,IF(H272="N",L272,""))))</f>
        <v/>
      </c>
      <c r="M273" s="9">
        <f>IF(AND(H273="Y",ISNUMBER(L273),ISNUMBER(F273)),F273-L273,"")</f>
        <v/>
      </c>
      <c r="N273" s="8">
        <f>IF(AND(ISNUMBER(M273),ISNUMBER(K273)),IF(M273&gt;0,K273/M273*100,""),"")</f>
        <v/>
      </c>
      <c r="O273" s="10">
        <f>IF(AND(ISNUMBER(A273),ISNUMBER(N273)),YEAR(A273)*100+MONTH(A273),"")</f>
        <v/>
      </c>
      <c r="P273" s="11">
        <f>IF(B273="","",IF(AND(H273&lt;&gt;"Y",H273&lt;&gt;"N",H273&lt;&gt;"S"),"Enter Y, N or S",IF(B273&lt;&gt;B272,"",IF(AND(ISNUMBER(A273),ISNUMBER(A272),A273&lt;A272),"Date before previous row",IF(AND(ISNUMBER(F273),ISNUMBER(F272),F273&lt;F272),"Odometer below previous row","")))))</f>
        <v/>
      </c>
    </row>
    <row r="274">
      <c r="A274" s="5" t="n"/>
      <c r="F274" s="6" t="n"/>
      <c r="G274" s="7" t="n"/>
      <c r="K274" s="8">
        <f>IF(OR(B274="",NOT(ISNUMBER(G274)),H274="S"),"",IF(B274&lt;&gt;B273,"",IF(OR(H273="Y",H273="S"),G274,IF(AND(H273="N",ISNUMBER(K273)),K273+G274,""))))</f>
        <v/>
      </c>
      <c r="L274" s="9">
        <f>IF(B274="","",IF(B274&lt;&gt;B273,"",IF(OR(H273="Y",H273="S"),F273,IF(H273="N",L273,""))))</f>
        <v/>
      </c>
      <c r="M274" s="9">
        <f>IF(AND(H274="Y",ISNUMBER(L274),ISNUMBER(F274)),F274-L274,"")</f>
        <v/>
      </c>
      <c r="N274" s="8">
        <f>IF(AND(ISNUMBER(M274),ISNUMBER(K274)),IF(M274&gt;0,K274/M274*100,""),"")</f>
        <v/>
      </c>
      <c r="O274" s="10">
        <f>IF(AND(ISNUMBER(A274),ISNUMBER(N274)),YEAR(A274)*100+MONTH(A274),"")</f>
        <v/>
      </c>
      <c r="P274" s="11">
        <f>IF(B274="","",IF(AND(H274&lt;&gt;"Y",H274&lt;&gt;"N",H274&lt;&gt;"S"),"Enter Y, N or S",IF(B274&lt;&gt;B273,"",IF(AND(ISNUMBER(A274),ISNUMBER(A273),A274&lt;A273),"Date before previous row",IF(AND(ISNUMBER(F274),ISNUMBER(F273),F274&lt;F273),"Odometer below previous row","")))))</f>
        <v/>
      </c>
    </row>
    <row r="275">
      <c r="A275" s="5" t="n"/>
      <c r="F275" s="6" t="n"/>
      <c r="G275" s="7" t="n"/>
      <c r="K275" s="8">
        <f>IF(OR(B275="",NOT(ISNUMBER(G275)),H275="S"),"",IF(B275&lt;&gt;B274,"",IF(OR(H274="Y",H274="S"),G275,IF(AND(H274="N",ISNUMBER(K274)),K274+G275,""))))</f>
        <v/>
      </c>
      <c r="L275" s="9">
        <f>IF(B275="","",IF(B275&lt;&gt;B274,"",IF(OR(H274="Y",H274="S"),F274,IF(H274="N",L274,""))))</f>
        <v/>
      </c>
      <c r="M275" s="9">
        <f>IF(AND(H275="Y",ISNUMBER(L275),ISNUMBER(F275)),F275-L275,"")</f>
        <v/>
      </c>
      <c r="N275" s="8">
        <f>IF(AND(ISNUMBER(M275),ISNUMBER(K275)),IF(M275&gt;0,K275/M275*100,""),"")</f>
        <v/>
      </c>
      <c r="O275" s="10">
        <f>IF(AND(ISNUMBER(A275),ISNUMBER(N275)),YEAR(A275)*100+MONTH(A275),"")</f>
        <v/>
      </c>
      <c r="P275" s="11">
        <f>IF(B275="","",IF(AND(H275&lt;&gt;"Y",H275&lt;&gt;"N",H275&lt;&gt;"S"),"Enter Y, N or S",IF(B275&lt;&gt;B274,"",IF(AND(ISNUMBER(A275),ISNUMBER(A274),A275&lt;A274),"Date before previous row",IF(AND(ISNUMBER(F275),ISNUMBER(F274),F275&lt;F274),"Odometer below previous row","")))))</f>
        <v/>
      </c>
    </row>
    <row r="276">
      <c r="A276" s="5" t="n"/>
      <c r="F276" s="6" t="n"/>
      <c r="G276" s="7" t="n"/>
      <c r="K276" s="8">
        <f>IF(OR(B276="",NOT(ISNUMBER(G276)),H276="S"),"",IF(B276&lt;&gt;B275,"",IF(OR(H275="Y",H275="S"),G276,IF(AND(H275="N",ISNUMBER(K275)),K275+G276,""))))</f>
        <v/>
      </c>
      <c r="L276" s="9">
        <f>IF(B276="","",IF(B276&lt;&gt;B275,"",IF(OR(H275="Y",H275="S"),F275,IF(H275="N",L275,""))))</f>
        <v/>
      </c>
      <c r="M276" s="9">
        <f>IF(AND(H276="Y",ISNUMBER(L276),ISNUMBER(F276)),F276-L276,"")</f>
        <v/>
      </c>
      <c r="N276" s="8">
        <f>IF(AND(ISNUMBER(M276),ISNUMBER(K276)),IF(M276&gt;0,K276/M276*100,""),"")</f>
        <v/>
      </c>
      <c r="O276" s="10">
        <f>IF(AND(ISNUMBER(A276),ISNUMBER(N276)),YEAR(A276)*100+MONTH(A276),"")</f>
        <v/>
      </c>
      <c r="P276" s="11">
        <f>IF(B276="","",IF(AND(H276&lt;&gt;"Y",H276&lt;&gt;"N",H276&lt;&gt;"S"),"Enter Y, N or S",IF(B276&lt;&gt;B275,"",IF(AND(ISNUMBER(A276),ISNUMBER(A275),A276&lt;A275),"Date before previous row",IF(AND(ISNUMBER(F276),ISNUMBER(F275),F276&lt;F275),"Odometer below previous row","")))))</f>
        <v/>
      </c>
    </row>
    <row r="277">
      <c r="A277" s="5" t="n"/>
      <c r="F277" s="6" t="n"/>
      <c r="G277" s="7" t="n"/>
      <c r="K277" s="8">
        <f>IF(OR(B277="",NOT(ISNUMBER(G277)),H277="S"),"",IF(B277&lt;&gt;B276,"",IF(OR(H276="Y",H276="S"),G277,IF(AND(H276="N",ISNUMBER(K276)),K276+G277,""))))</f>
        <v/>
      </c>
      <c r="L277" s="9">
        <f>IF(B277="","",IF(B277&lt;&gt;B276,"",IF(OR(H276="Y",H276="S"),F276,IF(H276="N",L276,""))))</f>
        <v/>
      </c>
      <c r="M277" s="9">
        <f>IF(AND(H277="Y",ISNUMBER(L277),ISNUMBER(F277)),F277-L277,"")</f>
        <v/>
      </c>
      <c r="N277" s="8">
        <f>IF(AND(ISNUMBER(M277),ISNUMBER(K277)),IF(M277&gt;0,K277/M277*100,""),"")</f>
        <v/>
      </c>
      <c r="O277" s="10">
        <f>IF(AND(ISNUMBER(A277),ISNUMBER(N277)),YEAR(A277)*100+MONTH(A277),"")</f>
        <v/>
      </c>
      <c r="P277" s="11">
        <f>IF(B277="","",IF(AND(H277&lt;&gt;"Y",H277&lt;&gt;"N",H277&lt;&gt;"S"),"Enter Y, N or S",IF(B277&lt;&gt;B276,"",IF(AND(ISNUMBER(A277),ISNUMBER(A276),A277&lt;A276),"Date before previous row",IF(AND(ISNUMBER(F277),ISNUMBER(F276),F277&lt;F276),"Odometer below previous row","")))))</f>
        <v/>
      </c>
    </row>
    <row r="278">
      <c r="A278" s="5" t="n"/>
      <c r="F278" s="6" t="n"/>
      <c r="G278" s="7" t="n"/>
      <c r="K278" s="8">
        <f>IF(OR(B278="",NOT(ISNUMBER(G278)),H278="S"),"",IF(B278&lt;&gt;B277,"",IF(OR(H277="Y",H277="S"),G278,IF(AND(H277="N",ISNUMBER(K277)),K277+G278,""))))</f>
        <v/>
      </c>
      <c r="L278" s="9">
        <f>IF(B278="","",IF(B278&lt;&gt;B277,"",IF(OR(H277="Y",H277="S"),F277,IF(H277="N",L277,""))))</f>
        <v/>
      </c>
      <c r="M278" s="9">
        <f>IF(AND(H278="Y",ISNUMBER(L278),ISNUMBER(F278)),F278-L278,"")</f>
        <v/>
      </c>
      <c r="N278" s="8">
        <f>IF(AND(ISNUMBER(M278),ISNUMBER(K278)),IF(M278&gt;0,K278/M278*100,""),"")</f>
        <v/>
      </c>
      <c r="O278" s="10">
        <f>IF(AND(ISNUMBER(A278),ISNUMBER(N278)),YEAR(A278)*100+MONTH(A278),"")</f>
        <v/>
      </c>
      <c r="P278" s="11">
        <f>IF(B278="","",IF(AND(H278&lt;&gt;"Y",H278&lt;&gt;"N",H278&lt;&gt;"S"),"Enter Y, N or S",IF(B278&lt;&gt;B277,"",IF(AND(ISNUMBER(A278),ISNUMBER(A277),A278&lt;A277),"Date before previous row",IF(AND(ISNUMBER(F278),ISNUMBER(F277),F278&lt;F277),"Odometer below previous row","")))))</f>
        <v/>
      </c>
    </row>
    <row r="279">
      <c r="A279" s="5" t="n"/>
      <c r="F279" s="6" t="n"/>
      <c r="G279" s="7" t="n"/>
      <c r="K279" s="8">
        <f>IF(OR(B279="",NOT(ISNUMBER(G279)),H279="S"),"",IF(B279&lt;&gt;B278,"",IF(OR(H278="Y",H278="S"),G279,IF(AND(H278="N",ISNUMBER(K278)),K278+G279,""))))</f>
        <v/>
      </c>
      <c r="L279" s="9">
        <f>IF(B279="","",IF(B279&lt;&gt;B278,"",IF(OR(H278="Y",H278="S"),F278,IF(H278="N",L278,""))))</f>
        <v/>
      </c>
      <c r="M279" s="9">
        <f>IF(AND(H279="Y",ISNUMBER(L279),ISNUMBER(F279)),F279-L279,"")</f>
        <v/>
      </c>
      <c r="N279" s="8">
        <f>IF(AND(ISNUMBER(M279),ISNUMBER(K279)),IF(M279&gt;0,K279/M279*100,""),"")</f>
        <v/>
      </c>
      <c r="O279" s="10">
        <f>IF(AND(ISNUMBER(A279),ISNUMBER(N279)),YEAR(A279)*100+MONTH(A279),"")</f>
        <v/>
      </c>
      <c r="P279" s="11">
        <f>IF(B279="","",IF(AND(H279&lt;&gt;"Y",H279&lt;&gt;"N",H279&lt;&gt;"S"),"Enter Y, N or S",IF(B279&lt;&gt;B278,"",IF(AND(ISNUMBER(A279),ISNUMBER(A278),A279&lt;A278),"Date before previous row",IF(AND(ISNUMBER(F279),ISNUMBER(F278),F279&lt;F278),"Odometer below previous row","")))))</f>
        <v/>
      </c>
    </row>
    <row r="280">
      <c r="A280" s="5" t="n"/>
      <c r="F280" s="6" t="n"/>
      <c r="G280" s="7" t="n"/>
      <c r="K280" s="8">
        <f>IF(OR(B280="",NOT(ISNUMBER(G280)),H280="S"),"",IF(B280&lt;&gt;B279,"",IF(OR(H279="Y",H279="S"),G280,IF(AND(H279="N",ISNUMBER(K279)),K279+G280,""))))</f>
        <v/>
      </c>
      <c r="L280" s="9">
        <f>IF(B280="","",IF(B280&lt;&gt;B279,"",IF(OR(H279="Y",H279="S"),F279,IF(H279="N",L279,""))))</f>
        <v/>
      </c>
      <c r="M280" s="9">
        <f>IF(AND(H280="Y",ISNUMBER(L280),ISNUMBER(F280)),F280-L280,"")</f>
        <v/>
      </c>
      <c r="N280" s="8">
        <f>IF(AND(ISNUMBER(M280),ISNUMBER(K280)),IF(M280&gt;0,K280/M280*100,""),"")</f>
        <v/>
      </c>
      <c r="O280" s="10">
        <f>IF(AND(ISNUMBER(A280),ISNUMBER(N280)),YEAR(A280)*100+MONTH(A280),"")</f>
        <v/>
      </c>
      <c r="P280" s="11">
        <f>IF(B280="","",IF(AND(H280&lt;&gt;"Y",H280&lt;&gt;"N",H280&lt;&gt;"S"),"Enter Y, N or S",IF(B280&lt;&gt;B279,"",IF(AND(ISNUMBER(A280),ISNUMBER(A279),A280&lt;A279),"Date before previous row",IF(AND(ISNUMBER(F280),ISNUMBER(F279),F280&lt;F279),"Odometer below previous row","")))))</f>
        <v/>
      </c>
    </row>
    <row r="281">
      <c r="A281" s="5" t="n"/>
      <c r="F281" s="6" t="n"/>
      <c r="G281" s="7" t="n"/>
      <c r="K281" s="8">
        <f>IF(OR(B281="",NOT(ISNUMBER(G281)),H281="S"),"",IF(B281&lt;&gt;B280,"",IF(OR(H280="Y",H280="S"),G281,IF(AND(H280="N",ISNUMBER(K280)),K280+G281,""))))</f>
        <v/>
      </c>
      <c r="L281" s="9">
        <f>IF(B281="","",IF(B281&lt;&gt;B280,"",IF(OR(H280="Y",H280="S"),F280,IF(H280="N",L280,""))))</f>
        <v/>
      </c>
      <c r="M281" s="9">
        <f>IF(AND(H281="Y",ISNUMBER(L281),ISNUMBER(F281)),F281-L281,"")</f>
        <v/>
      </c>
      <c r="N281" s="8">
        <f>IF(AND(ISNUMBER(M281),ISNUMBER(K281)),IF(M281&gt;0,K281/M281*100,""),"")</f>
        <v/>
      </c>
      <c r="O281" s="10">
        <f>IF(AND(ISNUMBER(A281),ISNUMBER(N281)),YEAR(A281)*100+MONTH(A281),"")</f>
        <v/>
      </c>
      <c r="P281" s="11">
        <f>IF(B281="","",IF(AND(H281&lt;&gt;"Y",H281&lt;&gt;"N",H281&lt;&gt;"S"),"Enter Y, N or S",IF(B281&lt;&gt;B280,"",IF(AND(ISNUMBER(A281),ISNUMBER(A280),A281&lt;A280),"Date before previous row",IF(AND(ISNUMBER(F281),ISNUMBER(F280),F281&lt;F280),"Odometer below previous row","")))))</f>
        <v/>
      </c>
    </row>
    <row r="282">
      <c r="A282" s="5" t="n"/>
      <c r="F282" s="6" t="n"/>
      <c r="G282" s="7" t="n"/>
      <c r="K282" s="8">
        <f>IF(OR(B282="",NOT(ISNUMBER(G282)),H282="S"),"",IF(B282&lt;&gt;B281,"",IF(OR(H281="Y",H281="S"),G282,IF(AND(H281="N",ISNUMBER(K281)),K281+G282,""))))</f>
        <v/>
      </c>
      <c r="L282" s="9">
        <f>IF(B282="","",IF(B282&lt;&gt;B281,"",IF(OR(H281="Y",H281="S"),F281,IF(H281="N",L281,""))))</f>
        <v/>
      </c>
      <c r="M282" s="9">
        <f>IF(AND(H282="Y",ISNUMBER(L282),ISNUMBER(F282)),F282-L282,"")</f>
        <v/>
      </c>
      <c r="N282" s="8">
        <f>IF(AND(ISNUMBER(M282),ISNUMBER(K282)),IF(M282&gt;0,K282/M282*100,""),"")</f>
        <v/>
      </c>
      <c r="O282" s="10">
        <f>IF(AND(ISNUMBER(A282),ISNUMBER(N282)),YEAR(A282)*100+MONTH(A282),"")</f>
        <v/>
      </c>
      <c r="P282" s="11">
        <f>IF(B282="","",IF(AND(H282&lt;&gt;"Y",H282&lt;&gt;"N",H282&lt;&gt;"S"),"Enter Y, N or S",IF(B282&lt;&gt;B281,"",IF(AND(ISNUMBER(A282),ISNUMBER(A281),A282&lt;A281),"Date before previous row",IF(AND(ISNUMBER(F282),ISNUMBER(F281),F282&lt;F281),"Odometer below previous row","")))))</f>
        <v/>
      </c>
    </row>
    <row r="283">
      <c r="A283" s="5" t="n"/>
      <c r="F283" s="6" t="n"/>
      <c r="G283" s="7" t="n"/>
      <c r="K283" s="8">
        <f>IF(OR(B283="",NOT(ISNUMBER(G283)),H283="S"),"",IF(B283&lt;&gt;B282,"",IF(OR(H282="Y",H282="S"),G283,IF(AND(H282="N",ISNUMBER(K282)),K282+G283,""))))</f>
        <v/>
      </c>
      <c r="L283" s="9">
        <f>IF(B283="","",IF(B283&lt;&gt;B282,"",IF(OR(H282="Y",H282="S"),F282,IF(H282="N",L282,""))))</f>
        <v/>
      </c>
      <c r="M283" s="9">
        <f>IF(AND(H283="Y",ISNUMBER(L283),ISNUMBER(F283)),F283-L283,"")</f>
        <v/>
      </c>
      <c r="N283" s="8">
        <f>IF(AND(ISNUMBER(M283),ISNUMBER(K283)),IF(M283&gt;0,K283/M283*100,""),"")</f>
        <v/>
      </c>
      <c r="O283" s="10">
        <f>IF(AND(ISNUMBER(A283),ISNUMBER(N283)),YEAR(A283)*100+MONTH(A283),"")</f>
        <v/>
      </c>
      <c r="P283" s="11">
        <f>IF(B283="","",IF(AND(H283&lt;&gt;"Y",H283&lt;&gt;"N",H283&lt;&gt;"S"),"Enter Y, N or S",IF(B283&lt;&gt;B282,"",IF(AND(ISNUMBER(A283),ISNUMBER(A282),A283&lt;A282),"Date before previous row",IF(AND(ISNUMBER(F283),ISNUMBER(F282),F283&lt;F282),"Odometer below previous row","")))))</f>
        <v/>
      </c>
    </row>
    <row r="284">
      <c r="A284" s="5" t="n"/>
      <c r="F284" s="6" t="n"/>
      <c r="G284" s="7" t="n"/>
      <c r="K284" s="8">
        <f>IF(OR(B284="",NOT(ISNUMBER(G284)),H284="S"),"",IF(B284&lt;&gt;B283,"",IF(OR(H283="Y",H283="S"),G284,IF(AND(H283="N",ISNUMBER(K283)),K283+G284,""))))</f>
        <v/>
      </c>
      <c r="L284" s="9">
        <f>IF(B284="","",IF(B284&lt;&gt;B283,"",IF(OR(H283="Y",H283="S"),F283,IF(H283="N",L283,""))))</f>
        <v/>
      </c>
      <c r="M284" s="9">
        <f>IF(AND(H284="Y",ISNUMBER(L284),ISNUMBER(F284)),F284-L284,"")</f>
        <v/>
      </c>
      <c r="N284" s="8">
        <f>IF(AND(ISNUMBER(M284),ISNUMBER(K284)),IF(M284&gt;0,K284/M284*100,""),"")</f>
        <v/>
      </c>
      <c r="O284" s="10">
        <f>IF(AND(ISNUMBER(A284),ISNUMBER(N284)),YEAR(A284)*100+MONTH(A284),"")</f>
        <v/>
      </c>
      <c r="P284" s="11">
        <f>IF(B284="","",IF(AND(H284&lt;&gt;"Y",H284&lt;&gt;"N",H284&lt;&gt;"S"),"Enter Y, N or S",IF(B284&lt;&gt;B283,"",IF(AND(ISNUMBER(A284),ISNUMBER(A283),A284&lt;A283),"Date before previous row",IF(AND(ISNUMBER(F284),ISNUMBER(F283),F284&lt;F283),"Odometer below previous row","")))))</f>
        <v/>
      </c>
    </row>
    <row r="285">
      <c r="A285" s="5" t="n"/>
      <c r="F285" s="6" t="n"/>
      <c r="G285" s="7" t="n"/>
      <c r="K285" s="8">
        <f>IF(OR(B285="",NOT(ISNUMBER(G285)),H285="S"),"",IF(B285&lt;&gt;B284,"",IF(OR(H284="Y",H284="S"),G285,IF(AND(H284="N",ISNUMBER(K284)),K284+G285,""))))</f>
        <v/>
      </c>
      <c r="L285" s="9">
        <f>IF(B285="","",IF(B285&lt;&gt;B284,"",IF(OR(H284="Y",H284="S"),F284,IF(H284="N",L284,""))))</f>
        <v/>
      </c>
      <c r="M285" s="9">
        <f>IF(AND(H285="Y",ISNUMBER(L285),ISNUMBER(F285)),F285-L285,"")</f>
        <v/>
      </c>
      <c r="N285" s="8">
        <f>IF(AND(ISNUMBER(M285),ISNUMBER(K285)),IF(M285&gt;0,K285/M285*100,""),"")</f>
        <v/>
      </c>
      <c r="O285" s="10">
        <f>IF(AND(ISNUMBER(A285),ISNUMBER(N285)),YEAR(A285)*100+MONTH(A285),"")</f>
        <v/>
      </c>
      <c r="P285" s="11">
        <f>IF(B285="","",IF(AND(H285&lt;&gt;"Y",H285&lt;&gt;"N",H285&lt;&gt;"S"),"Enter Y, N or S",IF(B285&lt;&gt;B284,"",IF(AND(ISNUMBER(A285),ISNUMBER(A284),A285&lt;A284),"Date before previous row",IF(AND(ISNUMBER(F285),ISNUMBER(F284),F285&lt;F284),"Odometer below previous row","")))))</f>
        <v/>
      </c>
    </row>
    <row r="286">
      <c r="A286" s="5" t="n"/>
      <c r="F286" s="6" t="n"/>
      <c r="G286" s="7" t="n"/>
      <c r="K286" s="8">
        <f>IF(OR(B286="",NOT(ISNUMBER(G286)),H286="S"),"",IF(B286&lt;&gt;B285,"",IF(OR(H285="Y",H285="S"),G286,IF(AND(H285="N",ISNUMBER(K285)),K285+G286,""))))</f>
        <v/>
      </c>
      <c r="L286" s="9">
        <f>IF(B286="","",IF(B286&lt;&gt;B285,"",IF(OR(H285="Y",H285="S"),F285,IF(H285="N",L285,""))))</f>
        <v/>
      </c>
      <c r="M286" s="9">
        <f>IF(AND(H286="Y",ISNUMBER(L286),ISNUMBER(F286)),F286-L286,"")</f>
        <v/>
      </c>
      <c r="N286" s="8">
        <f>IF(AND(ISNUMBER(M286),ISNUMBER(K286)),IF(M286&gt;0,K286/M286*100,""),"")</f>
        <v/>
      </c>
      <c r="O286" s="10">
        <f>IF(AND(ISNUMBER(A286),ISNUMBER(N286)),YEAR(A286)*100+MONTH(A286),"")</f>
        <v/>
      </c>
      <c r="P286" s="11">
        <f>IF(B286="","",IF(AND(H286&lt;&gt;"Y",H286&lt;&gt;"N",H286&lt;&gt;"S"),"Enter Y, N or S",IF(B286&lt;&gt;B285,"",IF(AND(ISNUMBER(A286),ISNUMBER(A285),A286&lt;A285),"Date before previous row",IF(AND(ISNUMBER(F286),ISNUMBER(F285),F286&lt;F285),"Odometer below previous row","")))))</f>
        <v/>
      </c>
    </row>
    <row r="287">
      <c r="A287" s="5" t="n"/>
      <c r="F287" s="6" t="n"/>
      <c r="G287" s="7" t="n"/>
      <c r="K287" s="8">
        <f>IF(OR(B287="",NOT(ISNUMBER(G287)),H287="S"),"",IF(B287&lt;&gt;B286,"",IF(OR(H286="Y",H286="S"),G287,IF(AND(H286="N",ISNUMBER(K286)),K286+G287,""))))</f>
        <v/>
      </c>
      <c r="L287" s="9">
        <f>IF(B287="","",IF(B287&lt;&gt;B286,"",IF(OR(H286="Y",H286="S"),F286,IF(H286="N",L286,""))))</f>
        <v/>
      </c>
      <c r="M287" s="9">
        <f>IF(AND(H287="Y",ISNUMBER(L287),ISNUMBER(F287)),F287-L287,"")</f>
        <v/>
      </c>
      <c r="N287" s="8">
        <f>IF(AND(ISNUMBER(M287),ISNUMBER(K287)),IF(M287&gt;0,K287/M287*100,""),"")</f>
        <v/>
      </c>
      <c r="O287" s="10">
        <f>IF(AND(ISNUMBER(A287),ISNUMBER(N287)),YEAR(A287)*100+MONTH(A287),"")</f>
        <v/>
      </c>
      <c r="P287" s="11">
        <f>IF(B287="","",IF(AND(H287&lt;&gt;"Y",H287&lt;&gt;"N",H287&lt;&gt;"S"),"Enter Y, N or S",IF(B287&lt;&gt;B286,"",IF(AND(ISNUMBER(A287),ISNUMBER(A286),A287&lt;A286),"Date before previous row",IF(AND(ISNUMBER(F287),ISNUMBER(F286),F287&lt;F286),"Odometer below previous row","")))))</f>
        <v/>
      </c>
    </row>
    <row r="288">
      <c r="A288" s="5" t="n"/>
      <c r="F288" s="6" t="n"/>
      <c r="G288" s="7" t="n"/>
      <c r="K288" s="8">
        <f>IF(OR(B288="",NOT(ISNUMBER(G288)),H288="S"),"",IF(B288&lt;&gt;B287,"",IF(OR(H287="Y",H287="S"),G288,IF(AND(H287="N",ISNUMBER(K287)),K287+G288,""))))</f>
        <v/>
      </c>
      <c r="L288" s="9">
        <f>IF(B288="","",IF(B288&lt;&gt;B287,"",IF(OR(H287="Y",H287="S"),F287,IF(H287="N",L287,""))))</f>
        <v/>
      </c>
      <c r="M288" s="9">
        <f>IF(AND(H288="Y",ISNUMBER(L288),ISNUMBER(F288)),F288-L288,"")</f>
        <v/>
      </c>
      <c r="N288" s="8">
        <f>IF(AND(ISNUMBER(M288),ISNUMBER(K288)),IF(M288&gt;0,K288/M288*100,""),"")</f>
        <v/>
      </c>
      <c r="O288" s="10">
        <f>IF(AND(ISNUMBER(A288),ISNUMBER(N288)),YEAR(A288)*100+MONTH(A288),"")</f>
        <v/>
      </c>
      <c r="P288" s="11">
        <f>IF(B288="","",IF(AND(H288&lt;&gt;"Y",H288&lt;&gt;"N",H288&lt;&gt;"S"),"Enter Y, N or S",IF(B288&lt;&gt;B287,"",IF(AND(ISNUMBER(A288),ISNUMBER(A287),A288&lt;A287),"Date before previous row",IF(AND(ISNUMBER(F288),ISNUMBER(F287),F288&lt;F287),"Odometer below previous row","")))))</f>
        <v/>
      </c>
    </row>
    <row r="289">
      <c r="A289" s="5" t="n"/>
      <c r="F289" s="6" t="n"/>
      <c r="G289" s="7" t="n"/>
      <c r="K289" s="8">
        <f>IF(OR(B289="",NOT(ISNUMBER(G289)),H289="S"),"",IF(B289&lt;&gt;B288,"",IF(OR(H288="Y",H288="S"),G289,IF(AND(H288="N",ISNUMBER(K288)),K288+G289,""))))</f>
        <v/>
      </c>
      <c r="L289" s="9">
        <f>IF(B289="","",IF(B289&lt;&gt;B288,"",IF(OR(H288="Y",H288="S"),F288,IF(H288="N",L288,""))))</f>
        <v/>
      </c>
      <c r="M289" s="9">
        <f>IF(AND(H289="Y",ISNUMBER(L289),ISNUMBER(F289)),F289-L289,"")</f>
        <v/>
      </c>
      <c r="N289" s="8">
        <f>IF(AND(ISNUMBER(M289),ISNUMBER(K289)),IF(M289&gt;0,K289/M289*100,""),"")</f>
        <v/>
      </c>
      <c r="O289" s="10">
        <f>IF(AND(ISNUMBER(A289),ISNUMBER(N289)),YEAR(A289)*100+MONTH(A289),"")</f>
        <v/>
      </c>
      <c r="P289" s="11">
        <f>IF(B289="","",IF(AND(H289&lt;&gt;"Y",H289&lt;&gt;"N",H289&lt;&gt;"S"),"Enter Y, N or S",IF(B289&lt;&gt;B288,"",IF(AND(ISNUMBER(A289),ISNUMBER(A288),A289&lt;A288),"Date before previous row",IF(AND(ISNUMBER(F289),ISNUMBER(F288),F289&lt;F288),"Odometer below previous row","")))))</f>
        <v/>
      </c>
    </row>
    <row r="290">
      <c r="A290" s="5" t="n"/>
      <c r="F290" s="6" t="n"/>
      <c r="G290" s="7" t="n"/>
      <c r="K290" s="8">
        <f>IF(OR(B290="",NOT(ISNUMBER(G290)),H290="S"),"",IF(B290&lt;&gt;B289,"",IF(OR(H289="Y",H289="S"),G290,IF(AND(H289="N",ISNUMBER(K289)),K289+G290,""))))</f>
        <v/>
      </c>
      <c r="L290" s="9">
        <f>IF(B290="","",IF(B290&lt;&gt;B289,"",IF(OR(H289="Y",H289="S"),F289,IF(H289="N",L289,""))))</f>
        <v/>
      </c>
      <c r="M290" s="9">
        <f>IF(AND(H290="Y",ISNUMBER(L290),ISNUMBER(F290)),F290-L290,"")</f>
        <v/>
      </c>
      <c r="N290" s="8">
        <f>IF(AND(ISNUMBER(M290),ISNUMBER(K290)),IF(M290&gt;0,K290/M290*100,""),"")</f>
        <v/>
      </c>
      <c r="O290" s="10">
        <f>IF(AND(ISNUMBER(A290),ISNUMBER(N290)),YEAR(A290)*100+MONTH(A290),"")</f>
        <v/>
      </c>
      <c r="P290" s="11">
        <f>IF(B290="","",IF(AND(H290&lt;&gt;"Y",H290&lt;&gt;"N",H290&lt;&gt;"S"),"Enter Y, N or S",IF(B290&lt;&gt;B289,"",IF(AND(ISNUMBER(A290),ISNUMBER(A289),A290&lt;A289),"Date before previous row",IF(AND(ISNUMBER(F290),ISNUMBER(F289),F290&lt;F289),"Odometer below previous row","")))))</f>
        <v/>
      </c>
    </row>
    <row r="291">
      <c r="A291" s="5" t="n"/>
      <c r="F291" s="6" t="n"/>
      <c r="G291" s="7" t="n"/>
      <c r="K291" s="8">
        <f>IF(OR(B291="",NOT(ISNUMBER(G291)),H291="S"),"",IF(B291&lt;&gt;B290,"",IF(OR(H290="Y",H290="S"),G291,IF(AND(H290="N",ISNUMBER(K290)),K290+G291,""))))</f>
        <v/>
      </c>
      <c r="L291" s="9">
        <f>IF(B291="","",IF(B291&lt;&gt;B290,"",IF(OR(H290="Y",H290="S"),F290,IF(H290="N",L290,""))))</f>
        <v/>
      </c>
      <c r="M291" s="9">
        <f>IF(AND(H291="Y",ISNUMBER(L291),ISNUMBER(F291)),F291-L291,"")</f>
        <v/>
      </c>
      <c r="N291" s="8">
        <f>IF(AND(ISNUMBER(M291),ISNUMBER(K291)),IF(M291&gt;0,K291/M291*100,""),"")</f>
        <v/>
      </c>
      <c r="O291" s="10">
        <f>IF(AND(ISNUMBER(A291),ISNUMBER(N291)),YEAR(A291)*100+MONTH(A291),"")</f>
        <v/>
      </c>
      <c r="P291" s="11">
        <f>IF(B291="","",IF(AND(H291&lt;&gt;"Y",H291&lt;&gt;"N",H291&lt;&gt;"S"),"Enter Y, N or S",IF(B291&lt;&gt;B290,"",IF(AND(ISNUMBER(A291),ISNUMBER(A290),A291&lt;A290),"Date before previous row",IF(AND(ISNUMBER(F291),ISNUMBER(F290),F291&lt;F290),"Odometer below previous row","")))))</f>
        <v/>
      </c>
    </row>
    <row r="292">
      <c r="A292" s="5" t="n"/>
      <c r="F292" s="6" t="n"/>
      <c r="G292" s="7" t="n"/>
      <c r="K292" s="8">
        <f>IF(OR(B292="",NOT(ISNUMBER(G292)),H292="S"),"",IF(B292&lt;&gt;B291,"",IF(OR(H291="Y",H291="S"),G292,IF(AND(H291="N",ISNUMBER(K291)),K291+G292,""))))</f>
        <v/>
      </c>
      <c r="L292" s="9">
        <f>IF(B292="","",IF(B292&lt;&gt;B291,"",IF(OR(H291="Y",H291="S"),F291,IF(H291="N",L291,""))))</f>
        <v/>
      </c>
      <c r="M292" s="9">
        <f>IF(AND(H292="Y",ISNUMBER(L292),ISNUMBER(F292)),F292-L292,"")</f>
        <v/>
      </c>
      <c r="N292" s="8">
        <f>IF(AND(ISNUMBER(M292),ISNUMBER(K292)),IF(M292&gt;0,K292/M292*100,""),"")</f>
        <v/>
      </c>
      <c r="O292" s="10">
        <f>IF(AND(ISNUMBER(A292),ISNUMBER(N292)),YEAR(A292)*100+MONTH(A292),"")</f>
        <v/>
      </c>
      <c r="P292" s="11">
        <f>IF(B292="","",IF(AND(H292&lt;&gt;"Y",H292&lt;&gt;"N",H292&lt;&gt;"S"),"Enter Y, N or S",IF(B292&lt;&gt;B291,"",IF(AND(ISNUMBER(A292),ISNUMBER(A291),A292&lt;A291),"Date before previous row",IF(AND(ISNUMBER(F292),ISNUMBER(F291),F292&lt;F291),"Odometer below previous row","")))))</f>
        <v/>
      </c>
    </row>
    <row r="293">
      <c r="A293" s="5" t="n"/>
      <c r="F293" s="6" t="n"/>
      <c r="G293" s="7" t="n"/>
      <c r="K293" s="8">
        <f>IF(OR(B293="",NOT(ISNUMBER(G293)),H293="S"),"",IF(B293&lt;&gt;B292,"",IF(OR(H292="Y",H292="S"),G293,IF(AND(H292="N",ISNUMBER(K292)),K292+G293,""))))</f>
        <v/>
      </c>
      <c r="L293" s="9">
        <f>IF(B293="","",IF(B293&lt;&gt;B292,"",IF(OR(H292="Y",H292="S"),F292,IF(H292="N",L292,""))))</f>
        <v/>
      </c>
      <c r="M293" s="9">
        <f>IF(AND(H293="Y",ISNUMBER(L293),ISNUMBER(F293)),F293-L293,"")</f>
        <v/>
      </c>
      <c r="N293" s="8">
        <f>IF(AND(ISNUMBER(M293),ISNUMBER(K293)),IF(M293&gt;0,K293/M293*100,""),"")</f>
        <v/>
      </c>
      <c r="O293" s="10">
        <f>IF(AND(ISNUMBER(A293),ISNUMBER(N293)),YEAR(A293)*100+MONTH(A293),"")</f>
        <v/>
      </c>
      <c r="P293" s="11">
        <f>IF(B293="","",IF(AND(H293&lt;&gt;"Y",H293&lt;&gt;"N",H293&lt;&gt;"S"),"Enter Y, N or S",IF(B293&lt;&gt;B292,"",IF(AND(ISNUMBER(A293),ISNUMBER(A292),A293&lt;A292),"Date before previous row",IF(AND(ISNUMBER(F293),ISNUMBER(F292),F293&lt;F292),"Odometer below previous row","")))))</f>
        <v/>
      </c>
    </row>
    <row r="294">
      <c r="A294" s="5" t="n"/>
      <c r="F294" s="6" t="n"/>
      <c r="G294" s="7" t="n"/>
      <c r="K294" s="8">
        <f>IF(OR(B294="",NOT(ISNUMBER(G294)),H294="S"),"",IF(B294&lt;&gt;B293,"",IF(OR(H293="Y",H293="S"),G294,IF(AND(H293="N",ISNUMBER(K293)),K293+G294,""))))</f>
        <v/>
      </c>
      <c r="L294" s="9">
        <f>IF(B294="","",IF(B294&lt;&gt;B293,"",IF(OR(H293="Y",H293="S"),F293,IF(H293="N",L293,""))))</f>
        <v/>
      </c>
      <c r="M294" s="9">
        <f>IF(AND(H294="Y",ISNUMBER(L294),ISNUMBER(F294)),F294-L294,"")</f>
        <v/>
      </c>
      <c r="N294" s="8">
        <f>IF(AND(ISNUMBER(M294),ISNUMBER(K294)),IF(M294&gt;0,K294/M294*100,""),"")</f>
        <v/>
      </c>
      <c r="O294" s="10">
        <f>IF(AND(ISNUMBER(A294),ISNUMBER(N294)),YEAR(A294)*100+MONTH(A294),"")</f>
        <v/>
      </c>
      <c r="P294" s="11">
        <f>IF(B294="","",IF(AND(H294&lt;&gt;"Y",H294&lt;&gt;"N",H294&lt;&gt;"S"),"Enter Y, N or S",IF(B294&lt;&gt;B293,"",IF(AND(ISNUMBER(A294),ISNUMBER(A293),A294&lt;A293),"Date before previous row",IF(AND(ISNUMBER(F294),ISNUMBER(F293),F294&lt;F293),"Odometer below previous row","")))))</f>
        <v/>
      </c>
    </row>
    <row r="295">
      <c r="A295" s="5" t="n"/>
      <c r="F295" s="6" t="n"/>
      <c r="G295" s="7" t="n"/>
      <c r="K295" s="8">
        <f>IF(OR(B295="",NOT(ISNUMBER(G295)),H295="S"),"",IF(B295&lt;&gt;B294,"",IF(OR(H294="Y",H294="S"),G295,IF(AND(H294="N",ISNUMBER(K294)),K294+G295,""))))</f>
        <v/>
      </c>
      <c r="L295" s="9">
        <f>IF(B295="","",IF(B295&lt;&gt;B294,"",IF(OR(H294="Y",H294="S"),F294,IF(H294="N",L294,""))))</f>
        <v/>
      </c>
      <c r="M295" s="9">
        <f>IF(AND(H295="Y",ISNUMBER(L295),ISNUMBER(F295)),F295-L295,"")</f>
        <v/>
      </c>
      <c r="N295" s="8">
        <f>IF(AND(ISNUMBER(M295),ISNUMBER(K295)),IF(M295&gt;0,K295/M295*100,""),"")</f>
        <v/>
      </c>
      <c r="O295" s="10">
        <f>IF(AND(ISNUMBER(A295),ISNUMBER(N295)),YEAR(A295)*100+MONTH(A295),"")</f>
        <v/>
      </c>
      <c r="P295" s="11">
        <f>IF(B295="","",IF(AND(H295&lt;&gt;"Y",H295&lt;&gt;"N",H295&lt;&gt;"S"),"Enter Y, N or S",IF(B295&lt;&gt;B294,"",IF(AND(ISNUMBER(A295),ISNUMBER(A294),A295&lt;A294),"Date before previous row",IF(AND(ISNUMBER(F295),ISNUMBER(F294),F295&lt;F294),"Odometer below previous row","")))))</f>
        <v/>
      </c>
    </row>
    <row r="296">
      <c r="A296" s="5" t="n"/>
      <c r="F296" s="6" t="n"/>
      <c r="G296" s="7" t="n"/>
      <c r="K296" s="8">
        <f>IF(OR(B296="",NOT(ISNUMBER(G296)),H296="S"),"",IF(B296&lt;&gt;B295,"",IF(OR(H295="Y",H295="S"),G296,IF(AND(H295="N",ISNUMBER(K295)),K295+G296,""))))</f>
        <v/>
      </c>
      <c r="L296" s="9">
        <f>IF(B296="","",IF(B296&lt;&gt;B295,"",IF(OR(H295="Y",H295="S"),F295,IF(H295="N",L295,""))))</f>
        <v/>
      </c>
      <c r="M296" s="9">
        <f>IF(AND(H296="Y",ISNUMBER(L296),ISNUMBER(F296)),F296-L296,"")</f>
        <v/>
      </c>
      <c r="N296" s="8">
        <f>IF(AND(ISNUMBER(M296),ISNUMBER(K296)),IF(M296&gt;0,K296/M296*100,""),"")</f>
        <v/>
      </c>
      <c r="O296" s="10">
        <f>IF(AND(ISNUMBER(A296),ISNUMBER(N296)),YEAR(A296)*100+MONTH(A296),"")</f>
        <v/>
      </c>
      <c r="P296" s="11">
        <f>IF(B296="","",IF(AND(H296&lt;&gt;"Y",H296&lt;&gt;"N",H296&lt;&gt;"S"),"Enter Y, N or S",IF(B296&lt;&gt;B295,"",IF(AND(ISNUMBER(A296),ISNUMBER(A295),A296&lt;A295),"Date before previous row",IF(AND(ISNUMBER(F296),ISNUMBER(F295),F296&lt;F295),"Odometer below previous row","")))))</f>
        <v/>
      </c>
    </row>
    <row r="297">
      <c r="A297" s="5" t="n"/>
      <c r="F297" s="6" t="n"/>
      <c r="G297" s="7" t="n"/>
      <c r="K297" s="8">
        <f>IF(OR(B297="",NOT(ISNUMBER(G297)),H297="S"),"",IF(B297&lt;&gt;B296,"",IF(OR(H296="Y",H296="S"),G297,IF(AND(H296="N",ISNUMBER(K296)),K296+G297,""))))</f>
        <v/>
      </c>
      <c r="L297" s="9">
        <f>IF(B297="","",IF(B297&lt;&gt;B296,"",IF(OR(H296="Y",H296="S"),F296,IF(H296="N",L296,""))))</f>
        <v/>
      </c>
      <c r="M297" s="9">
        <f>IF(AND(H297="Y",ISNUMBER(L297),ISNUMBER(F297)),F297-L297,"")</f>
        <v/>
      </c>
      <c r="N297" s="8">
        <f>IF(AND(ISNUMBER(M297),ISNUMBER(K297)),IF(M297&gt;0,K297/M297*100,""),"")</f>
        <v/>
      </c>
      <c r="O297" s="10">
        <f>IF(AND(ISNUMBER(A297),ISNUMBER(N297)),YEAR(A297)*100+MONTH(A297),"")</f>
        <v/>
      </c>
      <c r="P297" s="11">
        <f>IF(B297="","",IF(AND(H297&lt;&gt;"Y",H297&lt;&gt;"N",H297&lt;&gt;"S"),"Enter Y, N or S",IF(B297&lt;&gt;B296,"",IF(AND(ISNUMBER(A297),ISNUMBER(A296),A297&lt;A296),"Date before previous row",IF(AND(ISNUMBER(F297),ISNUMBER(F296),F297&lt;F296),"Odometer below previous row","")))))</f>
        <v/>
      </c>
    </row>
    <row r="298">
      <c r="A298" s="5" t="n"/>
      <c r="F298" s="6" t="n"/>
      <c r="G298" s="7" t="n"/>
      <c r="K298" s="8">
        <f>IF(OR(B298="",NOT(ISNUMBER(G298)),H298="S"),"",IF(B298&lt;&gt;B297,"",IF(OR(H297="Y",H297="S"),G298,IF(AND(H297="N",ISNUMBER(K297)),K297+G298,""))))</f>
        <v/>
      </c>
      <c r="L298" s="9">
        <f>IF(B298="","",IF(B298&lt;&gt;B297,"",IF(OR(H297="Y",H297="S"),F297,IF(H297="N",L297,""))))</f>
        <v/>
      </c>
      <c r="M298" s="9">
        <f>IF(AND(H298="Y",ISNUMBER(L298),ISNUMBER(F298)),F298-L298,"")</f>
        <v/>
      </c>
      <c r="N298" s="8">
        <f>IF(AND(ISNUMBER(M298),ISNUMBER(K298)),IF(M298&gt;0,K298/M298*100,""),"")</f>
        <v/>
      </c>
      <c r="O298" s="10">
        <f>IF(AND(ISNUMBER(A298),ISNUMBER(N298)),YEAR(A298)*100+MONTH(A298),"")</f>
        <v/>
      </c>
      <c r="P298" s="11">
        <f>IF(B298="","",IF(AND(H298&lt;&gt;"Y",H298&lt;&gt;"N",H298&lt;&gt;"S"),"Enter Y, N or S",IF(B298&lt;&gt;B297,"",IF(AND(ISNUMBER(A298),ISNUMBER(A297),A298&lt;A297),"Date before previous row",IF(AND(ISNUMBER(F298),ISNUMBER(F297),F298&lt;F297),"Odometer below previous row","")))))</f>
        <v/>
      </c>
    </row>
    <row r="299">
      <c r="A299" s="5" t="n"/>
      <c r="F299" s="6" t="n"/>
      <c r="G299" s="7" t="n"/>
      <c r="K299" s="8">
        <f>IF(OR(B299="",NOT(ISNUMBER(G299)),H299="S"),"",IF(B299&lt;&gt;B298,"",IF(OR(H298="Y",H298="S"),G299,IF(AND(H298="N",ISNUMBER(K298)),K298+G299,""))))</f>
        <v/>
      </c>
      <c r="L299" s="9">
        <f>IF(B299="","",IF(B299&lt;&gt;B298,"",IF(OR(H298="Y",H298="S"),F298,IF(H298="N",L298,""))))</f>
        <v/>
      </c>
      <c r="M299" s="9">
        <f>IF(AND(H299="Y",ISNUMBER(L299),ISNUMBER(F299)),F299-L299,"")</f>
        <v/>
      </c>
      <c r="N299" s="8">
        <f>IF(AND(ISNUMBER(M299),ISNUMBER(K299)),IF(M299&gt;0,K299/M299*100,""),"")</f>
        <v/>
      </c>
      <c r="O299" s="10">
        <f>IF(AND(ISNUMBER(A299),ISNUMBER(N299)),YEAR(A299)*100+MONTH(A299),"")</f>
        <v/>
      </c>
      <c r="P299" s="11">
        <f>IF(B299="","",IF(AND(H299&lt;&gt;"Y",H299&lt;&gt;"N",H299&lt;&gt;"S"),"Enter Y, N or S",IF(B299&lt;&gt;B298,"",IF(AND(ISNUMBER(A299),ISNUMBER(A298),A299&lt;A298),"Date before previous row",IF(AND(ISNUMBER(F299),ISNUMBER(F298),F299&lt;F298),"Odometer below previous row","")))))</f>
        <v/>
      </c>
    </row>
    <row r="300">
      <c r="A300" s="5" t="n"/>
      <c r="F300" s="6" t="n"/>
      <c r="G300" s="7" t="n"/>
      <c r="K300" s="8">
        <f>IF(OR(B300="",NOT(ISNUMBER(G300)),H300="S"),"",IF(B300&lt;&gt;B299,"",IF(OR(H299="Y",H299="S"),G300,IF(AND(H299="N",ISNUMBER(K299)),K299+G300,""))))</f>
        <v/>
      </c>
      <c r="L300" s="9">
        <f>IF(B300="","",IF(B300&lt;&gt;B299,"",IF(OR(H299="Y",H299="S"),F299,IF(H299="N",L299,""))))</f>
        <v/>
      </c>
      <c r="M300" s="9">
        <f>IF(AND(H300="Y",ISNUMBER(L300),ISNUMBER(F300)),F300-L300,"")</f>
        <v/>
      </c>
      <c r="N300" s="8">
        <f>IF(AND(ISNUMBER(M300),ISNUMBER(K300)),IF(M300&gt;0,K300/M300*100,""),"")</f>
        <v/>
      </c>
      <c r="O300" s="10">
        <f>IF(AND(ISNUMBER(A300),ISNUMBER(N300)),YEAR(A300)*100+MONTH(A300),"")</f>
        <v/>
      </c>
      <c r="P300" s="11">
        <f>IF(B300="","",IF(AND(H300&lt;&gt;"Y",H300&lt;&gt;"N",H300&lt;&gt;"S"),"Enter Y, N or S",IF(B300&lt;&gt;B299,"",IF(AND(ISNUMBER(A300),ISNUMBER(A299),A300&lt;A299),"Date before previous row",IF(AND(ISNUMBER(F300),ISNUMBER(F299),F300&lt;F299),"Odometer below previous row","")))))</f>
        <v/>
      </c>
    </row>
    <row r="301">
      <c r="A301" s="5" t="n"/>
      <c r="F301" s="6" t="n"/>
      <c r="G301" s="7" t="n"/>
      <c r="K301" s="8">
        <f>IF(OR(B301="",NOT(ISNUMBER(G301)),H301="S"),"",IF(B301&lt;&gt;B300,"",IF(OR(H300="Y",H300="S"),G301,IF(AND(H300="N",ISNUMBER(K300)),K300+G301,""))))</f>
        <v/>
      </c>
      <c r="L301" s="9">
        <f>IF(B301="","",IF(B301&lt;&gt;B300,"",IF(OR(H300="Y",H300="S"),F300,IF(H300="N",L300,""))))</f>
        <v/>
      </c>
      <c r="M301" s="9">
        <f>IF(AND(H301="Y",ISNUMBER(L301),ISNUMBER(F301)),F301-L301,"")</f>
        <v/>
      </c>
      <c r="N301" s="8">
        <f>IF(AND(ISNUMBER(M301),ISNUMBER(K301)),IF(M301&gt;0,K301/M301*100,""),"")</f>
        <v/>
      </c>
      <c r="O301" s="10">
        <f>IF(AND(ISNUMBER(A301),ISNUMBER(N301)),YEAR(A301)*100+MONTH(A301),"")</f>
        <v/>
      </c>
      <c r="P301" s="11">
        <f>IF(B301="","",IF(AND(H301&lt;&gt;"Y",H301&lt;&gt;"N",H301&lt;&gt;"S"),"Enter Y, N or S",IF(B301&lt;&gt;B300,"",IF(AND(ISNUMBER(A301),ISNUMBER(A300),A301&lt;A300),"Date before previous row",IF(AND(ISNUMBER(F301),ISNUMBER(F300),F301&lt;F300),"Odometer below previous row","")))))</f>
        <v/>
      </c>
    </row>
    <row r="302">
      <c r="A302" s="5" t="n"/>
      <c r="F302" s="6" t="n"/>
      <c r="G302" s="7" t="n"/>
      <c r="K302" s="8">
        <f>IF(OR(B302="",NOT(ISNUMBER(G302)),H302="S"),"",IF(B302&lt;&gt;B301,"",IF(OR(H301="Y",H301="S"),G302,IF(AND(H301="N",ISNUMBER(K301)),K301+G302,""))))</f>
        <v/>
      </c>
      <c r="L302" s="9">
        <f>IF(B302="","",IF(B302&lt;&gt;B301,"",IF(OR(H301="Y",H301="S"),F301,IF(H301="N",L301,""))))</f>
        <v/>
      </c>
      <c r="M302" s="9">
        <f>IF(AND(H302="Y",ISNUMBER(L302),ISNUMBER(F302)),F302-L302,"")</f>
        <v/>
      </c>
      <c r="N302" s="8">
        <f>IF(AND(ISNUMBER(M302),ISNUMBER(K302)),IF(M302&gt;0,K302/M302*100,""),"")</f>
        <v/>
      </c>
      <c r="O302" s="10">
        <f>IF(AND(ISNUMBER(A302),ISNUMBER(N302)),YEAR(A302)*100+MONTH(A302),"")</f>
        <v/>
      </c>
      <c r="P302" s="11">
        <f>IF(B302="","",IF(AND(H302&lt;&gt;"Y",H302&lt;&gt;"N",H302&lt;&gt;"S"),"Enter Y, N or S",IF(B302&lt;&gt;B301,"",IF(AND(ISNUMBER(A302),ISNUMBER(A301),A302&lt;A301),"Date before previous row",IF(AND(ISNUMBER(F302),ISNUMBER(F301),F302&lt;F301),"Odometer below previous row","")))))</f>
        <v/>
      </c>
    </row>
    <row r="303">
      <c r="A303" s="5" t="n"/>
      <c r="F303" s="6" t="n"/>
      <c r="G303" s="7" t="n"/>
      <c r="K303" s="8">
        <f>IF(OR(B303="",NOT(ISNUMBER(G303)),H303="S"),"",IF(B303&lt;&gt;B302,"",IF(OR(H302="Y",H302="S"),G303,IF(AND(H302="N",ISNUMBER(K302)),K302+G303,""))))</f>
        <v/>
      </c>
      <c r="L303" s="9">
        <f>IF(B303="","",IF(B303&lt;&gt;B302,"",IF(OR(H302="Y",H302="S"),F302,IF(H302="N",L302,""))))</f>
        <v/>
      </c>
      <c r="M303" s="9">
        <f>IF(AND(H303="Y",ISNUMBER(L303),ISNUMBER(F303)),F303-L303,"")</f>
        <v/>
      </c>
      <c r="N303" s="8">
        <f>IF(AND(ISNUMBER(M303),ISNUMBER(K303)),IF(M303&gt;0,K303/M303*100,""),"")</f>
        <v/>
      </c>
      <c r="O303" s="10">
        <f>IF(AND(ISNUMBER(A303),ISNUMBER(N303)),YEAR(A303)*100+MONTH(A303),"")</f>
        <v/>
      </c>
      <c r="P303" s="11">
        <f>IF(B303="","",IF(AND(H303&lt;&gt;"Y",H303&lt;&gt;"N",H303&lt;&gt;"S"),"Enter Y, N or S",IF(B303&lt;&gt;B302,"",IF(AND(ISNUMBER(A303),ISNUMBER(A302),A303&lt;A302),"Date before previous row",IF(AND(ISNUMBER(F303),ISNUMBER(F302),F303&lt;F302),"Odometer below previous row","")))))</f>
        <v/>
      </c>
    </row>
    <row r="304">
      <c r="A304" s="5" t="n"/>
      <c r="F304" s="6" t="n"/>
      <c r="G304" s="7" t="n"/>
      <c r="K304" s="8">
        <f>IF(OR(B304="",NOT(ISNUMBER(G304)),H304="S"),"",IF(B304&lt;&gt;B303,"",IF(OR(H303="Y",H303="S"),G304,IF(AND(H303="N",ISNUMBER(K303)),K303+G304,""))))</f>
        <v/>
      </c>
      <c r="L304" s="9">
        <f>IF(B304="","",IF(B304&lt;&gt;B303,"",IF(OR(H303="Y",H303="S"),F303,IF(H303="N",L303,""))))</f>
        <v/>
      </c>
      <c r="M304" s="9">
        <f>IF(AND(H304="Y",ISNUMBER(L304),ISNUMBER(F304)),F304-L304,"")</f>
        <v/>
      </c>
      <c r="N304" s="8">
        <f>IF(AND(ISNUMBER(M304),ISNUMBER(K304)),IF(M304&gt;0,K304/M304*100,""),"")</f>
        <v/>
      </c>
      <c r="O304" s="10">
        <f>IF(AND(ISNUMBER(A304),ISNUMBER(N304)),YEAR(A304)*100+MONTH(A304),"")</f>
        <v/>
      </c>
      <c r="P304" s="11">
        <f>IF(B304="","",IF(AND(H304&lt;&gt;"Y",H304&lt;&gt;"N",H304&lt;&gt;"S"),"Enter Y, N or S",IF(B304&lt;&gt;B303,"",IF(AND(ISNUMBER(A304),ISNUMBER(A303),A304&lt;A303),"Date before previous row",IF(AND(ISNUMBER(F304),ISNUMBER(F303),F304&lt;F303),"Odometer below previous row","")))))</f>
        <v/>
      </c>
    </row>
    <row r="305">
      <c r="A305" s="5" t="n"/>
      <c r="F305" s="6" t="n"/>
      <c r="G305" s="7" t="n"/>
      <c r="K305" s="8">
        <f>IF(OR(B305="",NOT(ISNUMBER(G305)),H305="S"),"",IF(B305&lt;&gt;B304,"",IF(OR(H304="Y",H304="S"),G305,IF(AND(H304="N",ISNUMBER(K304)),K304+G305,""))))</f>
        <v/>
      </c>
      <c r="L305" s="9">
        <f>IF(B305="","",IF(B305&lt;&gt;B304,"",IF(OR(H304="Y",H304="S"),F304,IF(H304="N",L304,""))))</f>
        <v/>
      </c>
      <c r="M305" s="9">
        <f>IF(AND(H305="Y",ISNUMBER(L305),ISNUMBER(F305)),F305-L305,"")</f>
        <v/>
      </c>
      <c r="N305" s="8">
        <f>IF(AND(ISNUMBER(M305),ISNUMBER(K305)),IF(M305&gt;0,K305/M305*100,""),"")</f>
        <v/>
      </c>
      <c r="O305" s="10">
        <f>IF(AND(ISNUMBER(A305),ISNUMBER(N305)),YEAR(A305)*100+MONTH(A305),"")</f>
        <v/>
      </c>
      <c r="P305" s="11">
        <f>IF(B305="","",IF(AND(H305&lt;&gt;"Y",H305&lt;&gt;"N",H305&lt;&gt;"S"),"Enter Y, N or S",IF(B305&lt;&gt;B304,"",IF(AND(ISNUMBER(A305),ISNUMBER(A304),A305&lt;A304),"Date before previous row",IF(AND(ISNUMBER(F305),ISNUMBER(F304),F305&lt;F304),"Odometer below previous row","")))))</f>
        <v/>
      </c>
    </row>
    <row r="306">
      <c r="A306" s="5" t="n"/>
      <c r="F306" s="6" t="n"/>
      <c r="G306" s="7" t="n"/>
      <c r="K306" s="8">
        <f>IF(OR(B306="",NOT(ISNUMBER(G306)),H306="S"),"",IF(B306&lt;&gt;B305,"",IF(OR(H305="Y",H305="S"),G306,IF(AND(H305="N",ISNUMBER(K305)),K305+G306,""))))</f>
        <v/>
      </c>
      <c r="L306" s="9">
        <f>IF(B306="","",IF(B306&lt;&gt;B305,"",IF(OR(H305="Y",H305="S"),F305,IF(H305="N",L305,""))))</f>
        <v/>
      </c>
      <c r="M306" s="9">
        <f>IF(AND(H306="Y",ISNUMBER(L306),ISNUMBER(F306)),F306-L306,"")</f>
        <v/>
      </c>
      <c r="N306" s="8">
        <f>IF(AND(ISNUMBER(M306),ISNUMBER(K306)),IF(M306&gt;0,K306/M306*100,""),"")</f>
        <v/>
      </c>
      <c r="O306" s="10">
        <f>IF(AND(ISNUMBER(A306),ISNUMBER(N306)),YEAR(A306)*100+MONTH(A306),"")</f>
        <v/>
      </c>
      <c r="P306" s="11">
        <f>IF(B306="","",IF(AND(H306&lt;&gt;"Y",H306&lt;&gt;"N",H306&lt;&gt;"S"),"Enter Y, N or S",IF(B306&lt;&gt;B305,"",IF(AND(ISNUMBER(A306),ISNUMBER(A305),A306&lt;A305),"Date before previous row",IF(AND(ISNUMBER(F306),ISNUMBER(F305),F306&lt;F305),"Odometer below previous row","")))))</f>
        <v/>
      </c>
    </row>
    <row r="307">
      <c r="A307" s="5" t="n"/>
      <c r="F307" s="6" t="n"/>
      <c r="G307" s="7" t="n"/>
      <c r="K307" s="8">
        <f>IF(OR(B307="",NOT(ISNUMBER(G307)),H307="S"),"",IF(B307&lt;&gt;B306,"",IF(OR(H306="Y",H306="S"),G307,IF(AND(H306="N",ISNUMBER(K306)),K306+G307,""))))</f>
        <v/>
      </c>
      <c r="L307" s="9">
        <f>IF(B307="","",IF(B307&lt;&gt;B306,"",IF(OR(H306="Y",H306="S"),F306,IF(H306="N",L306,""))))</f>
        <v/>
      </c>
      <c r="M307" s="9">
        <f>IF(AND(H307="Y",ISNUMBER(L307),ISNUMBER(F307)),F307-L307,"")</f>
        <v/>
      </c>
      <c r="N307" s="8">
        <f>IF(AND(ISNUMBER(M307),ISNUMBER(K307)),IF(M307&gt;0,K307/M307*100,""),"")</f>
        <v/>
      </c>
      <c r="O307" s="10">
        <f>IF(AND(ISNUMBER(A307),ISNUMBER(N307)),YEAR(A307)*100+MONTH(A307),"")</f>
        <v/>
      </c>
      <c r="P307" s="11">
        <f>IF(B307="","",IF(AND(H307&lt;&gt;"Y",H307&lt;&gt;"N",H307&lt;&gt;"S"),"Enter Y, N or S",IF(B307&lt;&gt;B306,"",IF(AND(ISNUMBER(A307),ISNUMBER(A306),A307&lt;A306),"Date before previous row",IF(AND(ISNUMBER(F307),ISNUMBER(F306),F307&lt;F306),"Odometer below previous row","")))))</f>
        <v/>
      </c>
    </row>
    <row r="308">
      <c r="A308" s="5" t="n"/>
      <c r="F308" s="6" t="n"/>
      <c r="G308" s="7" t="n"/>
      <c r="K308" s="8">
        <f>IF(OR(B308="",NOT(ISNUMBER(G308)),H308="S"),"",IF(B308&lt;&gt;B307,"",IF(OR(H307="Y",H307="S"),G308,IF(AND(H307="N",ISNUMBER(K307)),K307+G308,""))))</f>
        <v/>
      </c>
      <c r="L308" s="9">
        <f>IF(B308="","",IF(B308&lt;&gt;B307,"",IF(OR(H307="Y",H307="S"),F307,IF(H307="N",L307,""))))</f>
        <v/>
      </c>
      <c r="M308" s="9">
        <f>IF(AND(H308="Y",ISNUMBER(L308),ISNUMBER(F308)),F308-L308,"")</f>
        <v/>
      </c>
      <c r="N308" s="8">
        <f>IF(AND(ISNUMBER(M308),ISNUMBER(K308)),IF(M308&gt;0,K308/M308*100,""),"")</f>
        <v/>
      </c>
      <c r="O308" s="10">
        <f>IF(AND(ISNUMBER(A308),ISNUMBER(N308)),YEAR(A308)*100+MONTH(A308),"")</f>
        <v/>
      </c>
      <c r="P308" s="11">
        <f>IF(B308="","",IF(AND(H308&lt;&gt;"Y",H308&lt;&gt;"N",H308&lt;&gt;"S"),"Enter Y, N or S",IF(B308&lt;&gt;B307,"",IF(AND(ISNUMBER(A308),ISNUMBER(A307),A308&lt;A307),"Date before previous row",IF(AND(ISNUMBER(F308),ISNUMBER(F307),F308&lt;F307),"Odometer below previous row","")))))</f>
        <v/>
      </c>
    </row>
    <row r="309">
      <c r="A309" s="5" t="n"/>
      <c r="F309" s="6" t="n"/>
      <c r="G309" s="7" t="n"/>
      <c r="K309" s="8">
        <f>IF(OR(B309="",NOT(ISNUMBER(G309)),H309="S"),"",IF(B309&lt;&gt;B308,"",IF(OR(H308="Y",H308="S"),G309,IF(AND(H308="N",ISNUMBER(K308)),K308+G309,""))))</f>
        <v/>
      </c>
      <c r="L309" s="9">
        <f>IF(B309="","",IF(B309&lt;&gt;B308,"",IF(OR(H308="Y",H308="S"),F308,IF(H308="N",L308,""))))</f>
        <v/>
      </c>
      <c r="M309" s="9">
        <f>IF(AND(H309="Y",ISNUMBER(L309),ISNUMBER(F309)),F309-L309,"")</f>
        <v/>
      </c>
      <c r="N309" s="8">
        <f>IF(AND(ISNUMBER(M309),ISNUMBER(K309)),IF(M309&gt;0,K309/M309*100,""),"")</f>
        <v/>
      </c>
      <c r="O309" s="10">
        <f>IF(AND(ISNUMBER(A309),ISNUMBER(N309)),YEAR(A309)*100+MONTH(A309),"")</f>
        <v/>
      </c>
      <c r="P309" s="11">
        <f>IF(B309="","",IF(AND(H309&lt;&gt;"Y",H309&lt;&gt;"N",H309&lt;&gt;"S"),"Enter Y, N or S",IF(B309&lt;&gt;B308,"",IF(AND(ISNUMBER(A309),ISNUMBER(A308),A309&lt;A308),"Date before previous row",IF(AND(ISNUMBER(F309),ISNUMBER(F308),F309&lt;F308),"Odometer below previous row","")))))</f>
        <v/>
      </c>
    </row>
    <row r="310">
      <c r="A310" s="5" t="n"/>
      <c r="F310" s="6" t="n"/>
      <c r="G310" s="7" t="n"/>
      <c r="K310" s="8">
        <f>IF(OR(B310="",NOT(ISNUMBER(G310)),H310="S"),"",IF(B310&lt;&gt;B309,"",IF(OR(H309="Y",H309="S"),G310,IF(AND(H309="N",ISNUMBER(K309)),K309+G310,""))))</f>
        <v/>
      </c>
      <c r="L310" s="9">
        <f>IF(B310="","",IF(B310&lt;&gt;B309,"",IF(OR(H309="Y",H309="S"),F309,IF(H309="N",L309,""))))</f>
        <v/>
      </c>
      <c r="M310" s="9">
        <f>IF(AND(H310="Y",ISNUMBER(L310),ISNUMBER(F310)),F310-L310,"")</f>
        <v/>
      </c>
      <c r="N310" s="8">
        <f>IF(AND(ISNUMBER(M310),ISNUMBER(K310)),IF(M310&gt;0,K310/M310*100,""),"")</f>
        <v/>
      </c>
      <c r="O310" s="10">
        <f>IF(AND(ISNUMBER(A310),ISNUMBER(N310)),YEAR(A310)*100+MONTH(A310),"")</f>
        <v/>
      </c>
      <c r="P310" s="11">
        <f>IF(B310="","",IF(AND(H310&lt;&gt;"Y",H310&lt;&gt;"N",H310&lt;&gt;"S"),"Enter Y, N or S",IF(B310&lt;&gt;B309,"",IF(AND(ISNUMBER(A310),ISNUMBER(A309),A310&lt;A309),"Date before previous row",IF(AND(ISNUMBER(F310),ISNUMBER(F309),F310&lt;F309),"Odometer below previous row","")))))</f>
        <v/>
      </c>
    </row>
    <row r="311">
      <c r="A311" s="5" t="n"/>
      <c r="F311" s="6" t="n"/>
      <c r="G311" s="7" t="n"/>
      <c r="K311" s="8">
        <f>IF(OR(B311="",NOT(ISNUMBER(G311)),H311="S"),"",IF(B311&lt;&gt;B310,"",IF(OR(H310="Y",H310="S"),G311,IF(AND(H310="N",ISNUMBER(K310)),K310+G311,""))))</f>
        <v/>
      </c>
      <c r="L311" s="9">
        <f>IF(B311="","",IF(B311&lt;&gt;B310,"",IF(OR(H310="Y",H310="S"),F310,IF(H310="N",L310,""))))</f>
        <v/>
      </c>
      <c r="M311" s="9">
        <f>IF(AND(H311="Y",ISNUMBER(L311),ISNUMBER(F311)),F311-L311,"")</f>
        <v/>
      </c>
      <c r="N311" s="8">
        <f>IF(AND(ISNUMBER(M311),ISNUMBER(K311)),IF(M311&gt;0,K311/M311*100,""),"")</f>
        <v/>
      </c>
      <c r="O311" s="10">
        <f>IF(AND(ISNUMBER(A311),ISNUMBER(N311)),YEAR(A311)*100+MONTH(A311),"")</f>
        <v/>
      </c>
      <c r="P311" s="11">
        <f>IF(B311="","",IF(AND(H311&lt;&gt;"Y",H311&lt;&gt;"N",H311&lt;&gt;"S"),"Enter Y, N or S",IF(B311&lt;&gt;B310,"",IF(AND(ISNUMBER(A311),ISNUMBER(A310),A311&lt;A310),"Date before previous row",IF(AND(ISNUMBER(F311),ISNUMBER(F310),F311&lt;F310),"Odometer below previous row","")))))</f>
        <v/>
      </c>
    </row>
    <row r="312">
      <c r="A312" s="5" t="n"/>
      <c r="F312" s="6" t="n"/>
      <c r="G312" s="7" t="n"/>
      <c r="K312" s="8">
        <f>IF(OR(B312="",NOT(ISNUMBER(G312)),H312="S"),"",IF(B312&lt;&gt;B311,"",IF(OR(H311="Y",H311="S"),G312,IF(AND(H311="N",ISNUMBER(K311)),K311+G312,""))))</f>
        <v/>
      </c>
      <c r="L312" s="9">
        <f>IF(B312="","",IF(B312&lt;&gt;B311,"",IF(OR(H311="Y",H311="S"),F311,IF(H311="N",L311,""))))</f>
        <v/>
      </c>
      <c r="M312" s="9">
        <f>IF(AND(H312="Y",ISNUMBER(L312),ISNUMBER(F312)),F312-L312,"")</f>
        <v/>
      </c>
      <c r="N312" s="8">
        <f>IF(AND(ISNUMBER(M312),ISNUMBER(K312)),IF(M312&gt;0,K312/M312*100,""),"")</f>
        <v/>
      </c>
      <c r="O312" s="10">
        <f>IF(AND(ISNUMBER(A312),ISNUMBER(N312)),YEAR(A312)*100+MONTH(A312),"")</f>
        <v/>
      </c>
      <c r="P312" s="11">
        <f>IF(B312="","",IF(AND(H312&lt;&gt;"Y",H312&lt;&gt;"N",H312&lt;&gt;"S"),"Enter Y, N or S",IF(B312&lt;&gt;B311,"",IF(AND(ISNUMBER(A312),ISNUMBER(A311),A312&lt;A311),"Date before previous row",IF(AND(ISNUMBER(F312),ISNUMBER(F311),F312&lt;F311),"Odometer below previous row","")))))</f>
        <v/>
      </c>
    </row>
    <row r="313">
      <c r="A313" s="5" t="n"/>
      <c r="F313" s="6" t="n"/>
      <c r="G313" s="7" t="n"/>
      <c r="K313" s="8">
        <f>IF(OR(B313="",NOT(ISNUMBER(G313)),H313="S"),"",IF(B313&lt;&gt;B312,"",IF(OR(H312="Y",H312="S"),G313,IF(AND(H312="N",ISNUMBER(K312)),K312+G313,""))))</f>
        <v/>
      </c>
      <c r="L313" s="9">
        <f>IF(B313="","",IF(B313&lt;&gt;B312,"",IF(OR(H312="Y",H312="S"),F312,IF(H312="N",L312,""))))</f>
        <v/>
      </c>
      <c r="M313" s="9">
        <f>IF(AND(H313="Y",ISNUMBER(L313),ISNUMBER(F313)),F313-L313,"")</f>
        <v/>
      </c>
      <c r="N313" s="8">
        <f>IF(AND(ISNUMBER(M313),ISNUMBER(K313)),IF(M313&gt;0,K313/M313*100,""),"")</f>
        <v/>
      </c>
      <c r="O313" s="10">
        <f>IF(AND(ISNUMBER(A313),ISNUMBER(N313)),YEAR(A313)*100+MONTH(A313),"")</f>
        <v/>
      </c>
      <c r="P313" s="11">
        <f>IF(B313="","",IF(AND(H313&lt;&gt;"Y",H313&lt;&gt;"N",H313&lt;&gt;"S"),"Enter Y, N or S",IF(B313&lt;&gt;B312,"",IF(AND(ISNUMBER(A313),ISNUMBER(A312),A313&lt;A312),"Date before previous row",IF(AND(ISNUMBER(F313),ISNUMBER(F312),F313&lt;F312),"Odometer below previous row","")))))</f>
        <v/>
      </c>
    </row>
    <row r="314">
      <c r="A314" s="5" t="n"/>
      <c r="F314" s="6" t="n"/>
      <c r="G314" s="7" t="n"/>
      <c r="K314" s="8">
        <f>IF(OR(B314="",NOT(ISNUMBER(G314)),H314="S"),"",IF(B314&lt;&gt;B313,"",IF(OR(H313="Y",H313="S"),G314,IF(AND(H313="N",ISNUMBER(K313)),K313+G314,""))))</f>
        <v/>
      </c>
      <c r="L314" s="9">
        <f>IF(B314="","",IF(B314&lt;&gt;B313,"",IF(OR(H313="Y",H313="S"),F313,IF(H313="N",L313,""))))</f>
        <v/>
      </c>
      <c r="M314" s="9">
        <f>IF(AND(H314="Y",ISNUMBER(L314),ISNUMBER(F314)),F314-L314,"")</f>
        <v/>
      </c>
      <c r="N314" s="8">
        <f>IF(AND(ISNUMBER(M314),ISNUMBER(K314)),IF(M314&gt;0,K314/M314*100,""),"")</f>
        <v/>
      </c>
      <c r="O314" s="10">
        <f>IF(AND(ISNUMBER(A314),ISNUMBER(N314)),YEAR(A314)*100+MONTH(A314),"")</f>
        <v/>
      </c>
      <c r="P314" s="11">
        <f>IF(B314="","",IF(AND(H314&lt;&gt;"Y",H314&lt;&gt;"N",H314&lt;&gt;"S"),"Enter Y, N or S",IF(B314&lt;&gt;B313,"",IF(AND(ISNUMBER(A314),ISNUMBER(A313),A314&lt;A313),"Date before previous row",IF(AND(ISNUMBER(F314),ISNUMBER(F313),F314&lt;F313),"Odometer below previous row","")))))</f>
        <v/>
      </c>
    </row>
    <row r="315">
      <c r="A315" s="5" t="n"/>
      <c r="F315" s="6" t="n"/>
      <c r="G315" s="7" t="n"/>
      <c r="K315" s="8">
        <f>IF(OR(B315="",NOT(ISNUMBER(G315)),H315="S"),"",IF(B315&lt;&gt;B314,"",IF(OR(H314="Y",H314="S"),G315,IF(AND(H314="N",ISNUMBER(K314)),K314+G315,""))))</f>
        <v/>
      </c>
      <c r="L315" s="9">
        <f>IF(B315="","",IF(B315&lt;&gt;B314,"",IF(OR(H314="Y",H314="S"),F314,IF(H314="N",L314,""))))</f>
        <v/>
      </c>
      <c r="M315" s="9">
        <f>IF(AND(H315="Y",ISNUMBER(L315),ISNUMBER(F315)),F315-L315,"")</f>
        <v/>
      </c>
      <c r="N315" s="8">
        <f>IF(AND(ISNUMBER(M315),ISNUMBER(K315)),IF(M315&gt;0,K315/M315*100,""),"")</f>
        <v/>
      </c>
      <c r="O315" s="10">
        <f>IF(AND(ISNUMBER(A315),ISNUMBER(N315)),YEAR(A315)*100+MONTH(A315),"")</f>
        <v/>
      </c>
      <c r="P315" s="11">
        <f>IF(B315="","",IF(AND(H315&lt;&gt;"Y",H315&lt;&gt;"N",H315&lt;&gt;"S"),"Enter Y, N or S",IF(B315&lt;&gt;B314,"",IF(AND(ISNUMBER(A315),ISNUMBER(A314),A315&lt;A314),"Date before previous row",IF(AND(ISNUMBER(F315),ISNUMBER(F314),F315&lt;F314),"Odometer below previous row","")))))</f>
        <v/>
      </c>
    </row>
    <row r="316">
      <c r="A316" s="5" t="n"/>
      <c r="F316" s="6" t="n"/>
      <c r="G316" s="7" t="n"/>
      <c r="K316" s="8">
        <f>IF(OR(B316="",NOT(ISNUMBER(G316)),H316="S"),"",IF(B316&lt;&gt;B315,"",IF(OR(H315="Y",H315="S"),G316,IF(AND(H315="N",ISNUMBER(K315)),K315+G316,""))))</f>
        <v/>
      </c>
      <c r="L316" s="9">
        <f>IF(B316="","",IF(B316&lt;&gt;B315,"",IF(OR(H315="Y",H315="S"),F315,IF(H315="N",L315,""))))</f>
        <v/>
      </c>
      <c r="M316" s="9">
        <f>IF(AND(H316="Y",ISNUMBER(L316),ISNUMBER(F316)),F316-L316,"")</f>
        <v/>
      </c>
      <c r="N316" s="8">
        <f>IF(AND(ISNUMBER(M316),ISNUMBER(K316)),IF(M316&gt;0,K316/M316*100,""),"")</f>
        <v/>
      </c>
      <c r="O316" s="10">
        <f>IF(AND(ISNUMBER(A316),ISNUMBER(N316)),YEAR(A316)*100+MONTH(A316),"")</f>
        <v/>
      </c>
      <c r="P316" s="11">
        <f>IF(B316="","",IF(AND(H316&lt;&gt;"Y",H316&lt;&gt;"N",H316&lt;&gt;"S"),"Enter Y, N or S",IF(B316&lt;&gt;B315,"",IF(AND(ISNUMBER(A316),ISNUMBER(A315),A316&lt;A315),"Date before previous row",IF(AND(ISNUMBER(F316),ISNUMBER(F315),F316&lt;F315),"Odometer below previous row","")))))</f>
        <v/>
      </c>
    </row>
    <row r="317">
      <c r="A317" s="5" t="n"/>
      <c r="F317" s="6" t="n"/>
      <c r="G317" s="7" t="n"/>
      <c r="K317" s="8">
        <f>IF(OR(B317="",NOT(ISNUMBER(G317)),H317="S"),"",IF(B317&lt;&gt;B316,"",IF(OR(H316="Y",H316="S"),G317,IF(AND(H316="N",ISNUMBER(K316)),K316+G317,""))))</f>
        <v/>
      </c>
      <c r="L317" s="9">
        <f>IF(B317="","",IF(B317&lt;&gt;B316,"",IF(OR(H316="Y",H316="S"),F316,IF(H316="N",L316,""))))</f>
        <v/>
      </c>
      <c r="M317" s="9">
        <f>IF(AND(H317="Y",ISNUMBER(L317),ISNUMBER(F317)),F317-L317,"")</f>
        <v/>
      </c>
      <c r="N317" s="8">
        <f>IF(AND(ISNUMBER(M317),ISNUMBER(K317)),IF(M317&gt;0,K317/M317*100,""),"")</f>
        <v/>
      </c>
      <c r="O317" s="10">
        <f>IF(AND(ISNUMBER(A317),ISNUMBER(N317)),YEAR(A317)*100+MONTH(A317),"")</f>
        <v/>
      </c>
      <c r="P317" s="11">
        <f>IF(B317="","",IF(AND(H317&lt;&gt;"Y",H317&lt;&gt;"N",H317&lt;&gt;"S"),"Enter Y, N or S",IF(B317&lt;&gt;B316,"",IF(AND(ISNUMBER(A317),ISNUMBER(A316),A317&lt;A316),"Date before previous row",IF(AND(ISNUMBER(F317),ISNUMBER(F316),F317&lt;F316),"Odometer below previous row","")))))</f>
        <v/>
      </c>
    </row>
    <row r="318">
      <c r="A318" s="5" t="n"/>
      <c r="F318" s="6" t="n"/>
      <c r="G318" s="7" t="n"/>
      <c r="K318" s="8">
        <f>IF(OR(B318="",NOT(ISNUMBER(G318)),H318="S"),"",IF(B318&lt;&gt;B317,"",IF(OR(H317="Y",H317="S"),G318,IF(AND(H317="N",ISNUMBER(K317)),K317+G318,""))))</f>
        <v/>
      </c>
      <c r="L318" s="9">
        <f>IF(B318="","",IF(B318&lt;&gt;B317,"",IF(OR(H317="Y",H317="S"),F317,IF(H317="N",L317,""))))</f>
        <v/>
      </c>
      <c r="M318" s="9">
        <f>IF(AND(H318="Y",ISNUMBER(L318),ISNUMBER(F318)),F318-L318,"")</f>
        <v/>
      </c>
      <c r="N318" s="8">
        <f>IF(AND(ISNUMBER(M318),ISNUMBER(K318)),IF(M318&gt;0,K318/M318*100,""),"")</f>
        <v/>
      </c>
      <c r="O318" s="10">
        <f>IF(AND(ISNUMBER(A318),ISNUMBER(N318)),YEAR(A318)*100+MONTH(A318),"")</f>
        <v/>
      </c>
      <c r="P318" s="11">
        <f>IF(B318="","",IF(AND(H318&lt;&gt;"Y",H318&lt;&gt;"N",H318&lt;&gt;"S"),"Enter Y, N or S",IF(B318&lt;&gt;B317,"",IF(AND(ISNUMBER(A318),ISNUMBER(A317),A318&lt;A317),"Date before previous row",IF(AND(ISNUMBER(F318),ISNUMBER(F317),F318&lt;F317),"Odometer below previous row","")))))</f>
        <v/>
      </c>
    </row>
    <row r="319">
      <c r="A319" s="5" t="n"/>
      <c r="F319" s="6" t="n"/>
      <c r="G319" s="7" t="n"/>
      <c r="K319" s="8">
        <f>IF(OR(B319="",NOT(ISNUMBER(G319)),H319="S"),"",IF(B319&lt;&gt;B318,"",IF(OR(H318="Y",H318="S"),G319,IF(AND(H318="N",ISNUMBER(K318)),K318+G319,""))))</f>
        <v/>
      </c>
      <c r="L319" s="9">
        <f>IF(B319="","",IF(B319&lt;&gt;B318,"",IF(OR(H318="Y",H318="S"),F318,IF(H318="N",L318,""))))</f>
        <v/>
      </c>
      <c r="M319" s="9">
        <f>IF(AND(H319="Y",ISNUMBER(L319),ISNUMBER(F319)),F319-L319,"")</f>
        <v/>
      </c>
      <c r="N319" s="8">
        <f>IF(AND(ISNUMBER(M319),ISNUMBER(K319)),IF(M319&gt;0,K319/M319*100,""),"")</f>
        <v/>
      </c>
      <c r="O319" s="10">
        <f>IF(AND(ISNUMBER(A319),ISNUMBER(N319)),YEAR(A319)*100+MONTH(A319),"")</f>
        <v/>
      </c>
      <c r="P319" s="11">
        <f>IF(B319="","",IF(AND(H319&lt;&gt;"Y",H319&lt;&gt;"N",H319&lt;&gt;"S"),"Enter Y, N or S",IF(B319&lt;&gt;B318,"",IF(AND(ISNUMBER(A319),ISNUMBER(A318),A319&lt;A318),"Date before previous row",IF(AND(ISNUMBER(F319),ISNUMBER(F318),F319&lt;F318),"Odometer below previous row","")))))</f>
        <v/>
      </c>
    </row>
    <row r="320">
      <c r="A320" s="5" t="n"/>
      <c r="F320" s="6" t="n"/>
      <c r="G320" s="7" t="n"/>
      <c r="K320" s="8">
        <f>IF(OR(B320="",NOT(ISNUMBER(G320)),H320="S"),"",IF(B320&lt;&gt;B319,"",IF(OR(H319="Y",H319="S"),G320,IF(AND(H319="N",ISNUMBER(K319)),K319+G320,""))))</f>
        <v/>
      </c>
      <c r="L320" s="9">
        <f>IF(B320="","",IF(B320&lt;&gt;B319,"",IF(OR(H319="Y",H319="S"),F319,IF(H319="N",L319,""))))</f>
        <v/>
      </c>
      <c r="M320" s="9">
        <f>IF(AND(H320="Y",ISNUMBER(L320),ISNUMBER(F320)),F320-L320,"")</f>
        <v/>
      </c>
      <c r="N320" s="8">
        <f>IF(AND(ISNUMBER(M320),ISNUMBER(K320)),IF(M320&gt;0,K320/M320*100,""),"")</f>
        <v/>
      </c>
      <c r="O320" s="10">
        <f>IF(AND(ISNUMBER(A320),ISNUMBER(N320)),YEAR(A320)*100+MONTH(A320),"")</f>
        <v/>
      </c>
      <c r="P320" s="11">
        <f>IF(B320="","",IF(AND(H320&lt;&gt;"Y",H320&lt;&gt;"N",H320&lt;&gt;"S"),"Enter Y, N or S",IF(B320&lt;&gt;B319,"",IF(AND(ISNUMBER(A320),ISNUMBER(A319),A320&lt;A319),"Date before previous row",IF(AND(ISNUMBER(F320),ISNUMBER(F319),F320&lt;F319),"Odometer below previous row","")))))</f>
        <v/>
      </c>
    </row>
    <row r="321">
      <c r="A321" s="5" t="n"/>
      <c r="F321" s="6" t="n"/>
      <c r="G321" s="7" t="n"/>
      <c r="K321" s="8">
        <f>IF(OR(B321="",NOT(ISNUMBER(G321)),H321="S"),"",IF(B321&lt;&gt;B320,"",IF(OR(H320="Y",H320="S"),G321,IF(AND(H320="N",ISNUMBER(K320)),K320+G321,""))))</f>
        <v/>
      </c>
      <c r="L321" s="9">
        <f>IF(B321="","",IF(B321&lt;&gt;B320,"",IF(OR(H320="Y",H320="S"),F320,IF(H320="N",L320,""))))</f>
        <v/>
      </c>
      <c r="M321" s="9">
        <f>IF(AND(H321="Y",ISNUMBER(L321),ISNUMBER(F321)),F321-L321,"")</f>
        <v/>
      </c>
      <c r="N321" s="8">
        <f>IF(AND(ISNUMBER(M321),ISNUMBER(K321)),IF(M321&gt;0,K321/M321*100,""),"")</f>
        <v/>
      </c>
      <c r="O321" s="10">
        <f>IF(AND(ISNUMBER(A321),ISNUMBER(N321)),YEAR(A321)*100+MONTH(A321),"")</f>
        <v/>
      </c>
      <c r="P321" s="11">
        <f>IF(B321="","",IF(AND(H321&lt;&gt;"Y",H321&lt;&gt;"N",H321&lt;&gt;"S"),"Enter Y, N or S",IF(B321&lt;&gt;B320,"",IF(AND(ISNUMBER(A321),ISNUMBER(A320),A321&lt;A320),"Date before previous row",IF(AND(ISNUMBER(F321),ISNUMBER(F320),F321&lt;F320),"Odometer below previous row","")))))</f>
        <v/>
      </c>
    </row>
    <row r="322">
      <c r="A322" s="5" t="n"/>
      <c r="F322" s="6" t="n"/>
      <c r="G322" s="7" t="n"/>
      <c r="K322" s="8">
        <f>IF(OR(B322="",NOT(ISNUMBER(G322)),H322="S"),"",IF(B322&lt;&gt;B321,"",IF(OR(H321="Y",H321="S"),G322,IF(AND(H321="N",ISNUMBER(K321)),K321+G322,""))))</f>
        <v/>
      </c>
      <c r="L322" s="9">
        <f>IF(B322="","",IF(B322&lt;&gt;B321,"",IF(OR(H321="Y",H321="S"),F321,IF(H321="N",L321,""))))</f>
        <v/>
      </c>
      <c r="M322" s="9">
        <f>IF(AND(H322="Y",ISNUMBER(L322),ISNUMBER(F322)),F322-L322,"")</f>
        <v/>
      </c>
      <c r="N322" s="8">
        <f>IF(AND(ISNUMBER(M322),ISNUMBER(K322)),IF(M322&gt;0,K322/M322*100,""),"")</f>
        <v/>
      </c>
      <c r="O322" s="10">
        <f>IF(AND(ISNUMBER(A322),ISNUMBER(N322)),YEAR(A322)*100+MONTH(A322),"")</f>
        <v/>
      </c>
      <c r="P322" s="11">
        <f>IF(B322="","",IF(AND(H322&lt;&gt;"Y",H322&lt;&gt;"N",H322&lt;&gt;"S"),"Enter Y, N or S",IF(B322&lt;&gt;B321,"",IF(AND(ISNUMBER(A322),ISNUMBER(A321),A322&lt;A321),"Date before previous row",IF(AND(ISNUMBER(F322),ISNUMBER(F321),F322&lt;F321),"Odometer below previous row","")))))</f>
        <v/>
      </c>
    </row>
    <row r="323">
      <c r="A323" s="5" t="n"/>
      <c r="F323" s="6" t="n"/>
      <c r="G323" s="7" t="n"/>
      <c r="K323" s="8">
        <f>IF(OR(B323="",NOT(ISNUMBER(G323)),H323="S"),"",IF(B323&lt;&gt;B322,"",IF(OR(H322="Y",H322="S"),G323,IF(AND(H322="N",ISNUMBER(K322)),K322+G323,""))))</f>
        <v/>
      </c>
      <c r="L323" s="9">
        <f>IF(B323="","",IF(B323&lt;&gt;B322,"",IF(OR(H322="Y",H322="S"),F322,IF(H322="N",L322,""))))</f>
        <v/>
      </c>
      <c r="M323" s="9">
        <f>IF(AND(H323="Y",ISNUMBER(L323),ISNUMBER(F323)),F323-L323,"")</f>
        <v/>
      </c>
      <c r="N323" s="8">
        <f>IF(AND(ISNUMBER(M323),ISNUMBER(K323)),IF(M323&gt;0,K323/M323*100,""),"")</f>
        <v/>
      </c>
      <c r="O323" s="10">
        <f>IF(AND(ISNUMBER(A323),ISNUMBER(N323)),YEAR(A323)*100+MONTH(A323),"")</f>
        <v/>
      </c>
      <c r="P323" s="11">
        <f>IF(B323="","",IF(AND(H323&lt;&gt;"Y",H323&lt;&gt;"N",H323&lt;&gt;"S"),"Enter Y, N or S",IF(B323&lt;&gt;B322,"",IF(AND(ISNUMBER(A323),ISNUMBER(A322),A323&lt;A322),"Date before previous row",IF(AND(ISNUMBER(F323),ISNUMBER(F322),F323&lt;F322),"Odometer below previous row","")))))</f>
        <v/>
      </c>
    </row>
    <row r="324">
      <c r="A324" s="5" t="n"/>
      <c r="F324" s="6" t="n"/>
      <c r="G324" s="7" t="n"/>
      <c r="K324" s="8">
        <f>IF(OR(B324="",NOT(ISNUMBER(G324)),H324="S"),"",IF(B324&lt;&gt;B323,"",IF(OR(H323="Y",H323="S"),G324,IF(AND(H323="N",ISNUMBER(K323)),K323+G324,""))))</f>
        <v/>
      </c>
      <c r="L324" s="9">
        <f>IF(B324="","",IF(B324&lt;&gt;B323,"",IF(OR(H323="Y",H323="S"),F323,IF(H323="N",L323,""))))</f>
        <v/>
      </c>
      <c r="M324" s="9">
        <f>IF(AND(H324="Y",ISNUMBER(L324),ISNUMBER(F324)),F324-L324,"")</f>
        <v/>
      </c>
      <c r="N324" s="8">
        <f>IF(AND(ISNUMBER(M324),ISNUMBER(K324)),IF(M324&gt;0,K324/M324*100,""),"")</f>
        <v/>
      </c>
      <c r="O324" s="10">
        <f>IF(AND(ISNUMBER(A324),ISNUMBER(N324)),YEAR(A324)*100+MONTH(A324),"")</f>
        <v/>
      </c>
      <c r="P324" s="11">
        <f>IF(B324="","",IF(AND(H324&lt;&gt;"Y",H324&lt;&gt;"N",H324&lt;&gt;"S"),"Enter Y, N or S",IF(B324&lt;&gt;B323,"",IF(AND(ISNUMBER(A324),ISNUMBER(A323),A324&lt;A323),"Date before previous row",IF(AND(ISNUMBER(F324),ISNUMBER(F323),F324&lt;F323),"Odometer below previous row","")))))</f>
        <v/>
      </c>
    </row>
    <row r="325">
      <c r="A325" s="5" t="n"/>
      <c r="F325" s="6" t="n"/>
      <c r="G325" s="7" t="n"/>
      <c r="K325" s="8">
        <f>IF(OR(B325="",NOT(ISNUMBER(G325)),H325="S"),"",IF(B325&lt;&gt;B324,"",IF(OR(H324="Y",H324="S"),G325,IF(AND(H324="N",ISNUMBER(K324)),K324+G325,""))))</f>
        <v/>
      </c>
      <c r="L325" s="9">
        <f>IF(B325="","",IF(B325&lt;&gt;B324,"",IF(OR(H324="Y",H324="S"),F324,IF(H324="N",L324,""))))</f>
        <v/>
      </c>
      <c r="M325" s="9">
        <f>IF(AND(H325="Y",ISNUMBER(L325),ISNUMBER(F325)),F325-L325,"")</f>
        <v/>
      </c>
      <c r="N325" s="8">
        <f>IF(AND(ISNUMBER(M325),ISNUMBER(K325)),IF(M325&gt;0,K325/M325*100,""),"")</f>
        <v/>
      </c>
      <c r="O325" s="10">
        <f>IF(AND(ISNUMBER(A325),ISNUMBER(N325)),YEAR(A325)*100+MONTH(A325),"")</f>
        <v/>
      </c>
      <c r="P325" s="11">
        <f>IF(B325="","",IF(AND(H325&lt;&gt;"Y",H325&lt;&gt;"N",H325&lt;&gt;"S"),"Enter Y, N or S",IF(B325&lt;&gt;B324,"",IF(AND(ISNUMBER(A325),ISNUMBER(A324),A325&lt;A324),"Date before previous row",IF(AND(ISNUMBER(F325),ISNUMBER(F324),F325&lt;F324),"Odometer below previous row","")))))</f>
        <v/>
      </c>
    </row>
    <row r="326">
      <c r="A326" s="5" t="n"/>
      <c r="F326" s="6" t="n"/>
      <c r="G326" s="7" t="n"/>
      <c r="K326" s="8">
        <f>IF(OR(B326="",NOT(ISNUMBER(G326)),H326="S"),"",IF(B326&lt;&gt;B325,"",IF(OR(H325="Y",H325="S"),G326,IF(AND(H325="N",ISNUMBER(K325)),K325+G326,""))))</f>
        <v/>
      </c>
      <c r="L326" s="9">
        <f>IF(B326="","",IF(B326&lt;&gt;B325,"",IF(OR(H325="Y",H325="S"),F325,IF(H325="N",L325,""))))</f>
        <v/>
      </c>
      <c r="M326" s="9">
        <f>IF(AND(H326="Y",ISNUMBER(L326),ISNUMBER(F326)),F326-L326,"")</f>
        <v/>
      </c>
      <c r="N326" s="8">
        <f>IF(AND(ISNUMBER(M326),ISNUMBER(K326)),IF(M326&gt;0,K326/M326*100,""),"")</f>
        <v/>
      </c>
      <c r="O326" s="10">
        <f>IF(AND(ISNUMBER(A326),ISNUMBER(N326)),YEAR(A326)*100+MONTH(A326),"")</f>
        <v/>
      </c>
      <c r="P326" s="11">
        <f>IF(B326="","",IF(AND(H326&lt;&gt;"Y",H326&lt;&gt;"N",H326&lt;&gt;"S"),"Enter Y, N or S",IF(B326&lt;&gt;B325,"",IF(AND(ISNUMBER(A326),ISNUMBER(A325),A326&lt;A325),"Date before previous row",IF(AND(ISNUMBER(F326),ISNUMBER(F325),F326&lt;F325),"Odometer below previous row","")))))</f>
        <v/>
      </c>
    </row>
    <row r="327">
      <c r="A327" s="5" t="n"/>
      <c r="F327" s="6" t="n"/>
      <c r="G327" s="7" t="n"/>
      <c r="K327" s="8">
        <f>IF(OR(B327="",NOT(ISNUMBER(G327)),H327="S"),"",IF(B327&lt;&gt;B326,"",IF(OR(H326="Y",H326="S"),G327,IF(AND(H326="N",ISNUMBER(K326)),K326+G327,""))))</f>
        <v/>
      </c>
      <c r="L327" s="9">
        <f>IF(B327="","",IF(B327&lt;&gt;B326,"",IF(OR(H326="Y",H326="S"),F326,IF(H326="N",L326,""))))</f>
        <v/>
      </c>
      <c r="M327" s="9">
        <f>IF(AND(H327="Y",ISNUMBER(L327),ISNUMBER(F327)),F327-L327,"")</f>
        <v/>
      </c>
      <c r="N327" s="8">
        <f>IF(AND(ISNUMBER(M327),ISNUMBER(K327)),IF(M327&gt;0,K327/M327*100,""),"")</f>
        <v/>
      </c>
      <c r="O327" s="10">
        <f>IF(AND(ISNUMBER(A327),ISNUMBER(N327)),YEAR(A327)*100+MONTH(A327),"")</f>
        <v/>
      </c>
      <c r="P327" s="11">
        <f>IF(B327="","",IF(AND(H327&lt;&gt;"Y",H327&lt;&gt;"N",H327&lt;&gt;"S"),"Enter Y, N or S",IF(B327&lt;&gt;B326,"",IF(AND(ISNUMBER(A327),ISNUMBER(A326),A327&lt;A326),"Date before previous row",IF(AND(ISNUMBER(F327),ISNUMBER(F326),F327&lt;F326),"Odometer below previous row","")))))</f>
        <v/>
      </c>
    </row>
    <row r="328">
      <c r="A328" s="5" t="n"/>
      <c r="F328" s="6" t="n"/>
      <c r="G328" s="7" t="n"/>
      <c r="K328" s="8">
        <f>IF(OR(B328="",NOT(ISNUMBER(G328)),H328="S"),"",IF(B328&lt;&gt;B327,"",IF(OR(H327="Y",H327="S"),G328,IF(AND(H327="N",ISNUMBER(K327)),K327+G328,""))))</f>
        <v/>
      </c>
      <c r="L328" s="9">
        <f>IF(B328="","",IF(B328&lt;&gt;B327,"",IF(OR(H327="Y",H327="S"),F327,IF(H327="N",L327,""))))</f>
        <v/>
      </c>
      <c r="M328" s="9">
        <f>IF(AND(H328="Y",ISNUMBER(L328),ISNUMBER(F328)),F328-L328,"")</f>
        <v/>
      </c>
      <c r="N328" s="8">
        <f>IF(AND(ISNUMBER(M328),ISNUMBER(K328)),IF(M328&gt;0,K328/M328*100,""),"")</f>
        <v/>
      </c>
      <c r="O328" s="10">
        <f>IF(AND(ISNUMBER(A328),ISNUMBER(N328)),YEAR(A328)*100+MONTH(A328),"")</f>
        <v/>
      </c>
      <c r="P328" s="11">
        <f>IF(B328="","",IF(AND(H328&lt;&gt;"Y",H328&lt;&gt;"N",H328&lt;&gt;"S"),"Enter Y, N or S",IF(B328&lt;&gt;B327,"",IF(AND(ISNUMBER(A328),ISNUMBER(A327),A328&lt;A327),"Date before previous row",IF(AND(ISNUMBER(F328),ISNUMBER(F327),F328&lt;F327),"Odometer below previous row","")))))</f>
        <v/>
      </c>
    </row>
    <row r="329">
      <c r="A329" s="5" t="n"/>
      <c r="F329" s="6" t="n"/>
      <c r="G329" s="7" t="n"/>
      <c r="K329" s="8">
        <f>IF(OR(B329="",NOT(ISNUMBER(G329)),H329="S"),"",IF(B329&lt;&gt;B328,"",IF(OR(H328="Y",H328="S"),G329,IF(AND(H328="N",ISNUMBER(K328)),K328+G329,""))))</f>
        <v/>
      </c>
      <c r="L329" s="9">
        <f>IF(B329="","",IF(B329&lt;&gt;B328,"",IF(OR(H328="Y",H328="S"),F328,IF(H328="N",L328,""))))</f>
        <v/>
      </c>
      <c r="M329" s="9">
        <f>IF(AND(H329="Y",ISNUMBER(L329),ISNUMBER(F329)),F329-L329,"")</f>
        <v/>
      </c>
      <c r="N329" s="8">
        <f>IF(AND(ISNUMBER(M329),ISNUMBER(K329)),IF(M329&gt;0,K329/M329*100,""),"")</f>
        <v/>
      </c>
      <c r="O329" s="10">
        <f>IF(AND(ISNUMBER(A329),ISNUMBER(N329)),YEAR(A329)*100+MONTH(A329),"")</f>
        <v/>
      </c>
      <c r="P329" s="11">
        <f>IF(B329="","",IF(AND(H329&lt;&gt;"Y",H329&lt;&gt;"N",H329&lt;&gt;"S"),"Enter Y, N or S",IF(B329&lt;&gt;B328,"",IF(AND(ISNUMBER(A329),ISNUMBER(A328),A329&lt;A328),"Date before previous row",IF(AND(ISNUMBER(F329),ISNUMBER(F328),F329&lt;F328),"Odometer below previous row","")))))</f>
        <v/>
      </c>
    </row>
    <row r="330">
      <c r="A330" s="5" t="n"/>
      <c r="F330" s="6" t="n"/>
      <c r="G330" s="7" t="n"/>
      <c r="K330" s="8">
        <f>IF(OR(B330="",NOT(ISNUMBER(G330)),H330="S"),"",IF(B330&lt;&gt;B329,"",IF(OR(H329="Y",H329="S"),G330,IF(AND(H329="N",ISNUMBER(K329)),K329+G330,""))))</f>
        <v/>
      </c>
      <c r="L330" s="9">
        <f>IF(B330="","",IF(B330&lt;&gt;B329,"",IF(OR(H329="Y",H329="S"),F329,IF(H329="N",L329,""))))</f>
        <v/>
      </c>
      <c r="M330" s="9">
        <f>IF(AND(H330="Y",ISNUMBER(L330),ISNUMBER(F330)),F330-L330,"")</f>
        <v/>
      </c>
      <c r="N330" s="8">
        <f>IF(AND(ISNUMBER(M330),ISNUMBER(K330)),IF(M330&gt;0,K330/M330*100,""),"")</f>
        <v/>
      </c>
      <c r="O330" s="10">
        <f>IF(AND(ISNUMBER(A330),ISNUMBER(N330)),YEAR(A330)*100+MONTH(A330),"")</f>
        <v/>
      </c>
      <c r="P330" s="11">
        <f>IF(B330="","",IF(AND(H330&lt;&gt;"Y",H330&lt;&gt;"N",H330&lt;&gt;"S"),"Enter Y, N or S",IF(B330&lt;&gt;B329,"",IF(AND(ISNUMBER(A330),ISNUMBER(A329),A330&lt;A329),"Date before previous row",IF(AND(ISNUMBER(F330),ISNUMBER(F329),F330&lt;F329),"Odometer below previous row","")))))</f>
        <v/>
      </c>
    </row>
    <row r="331">
      <c r="A331" s="5" t="n"/>
      <c r="F331" s="6" t="n"/>
      <c r="G331" s="7" t="n"/>
      <c r="K331" s="8">
        <f>IF(OR(B331="",NOT(ISNUMBER(G331)),H331="S"),"",IF(B331&lt;&gt;B330,"",IF(OR(H330="Y",H330="S"),G331,IF(AND(H330="N",ISNUMBER(K330)),K330+G331,""))))</f>
        <v/>
      </c>
      <c r="L331" s="9">
        <f>IF(B331="","",IF(B331&lt;&gt;B330,"",IF(OR(H330="Y",H330="S"),F330,IF(H330="N",L330,""))))</f>
        <v/>
      </c>
      <c r="M331" s="9">
        <f>IF(AND(H331="Y",ISNUMBER(L331),ISNUMBER(F331)),F331-L331,"")</f>
        <v/>
      </c>
      <c r="N331" s="8">
        <f>IF(AND(ISNUMBER(M331),ISNUMBER(K331)),IF(M331&gt;0,K331/M331*100,""),"")</f>
        <v/>
      </c>
      <c r="O331" s="10">
        <f>IF(AND(ISNUMBER(A331),ISNUMBER(N331)),YEAR(A331)*100+MONTH(A331),"")</f>
        <v/>
      </c>
      <c r="P331" s="11">
        <f>IF(B331="","",IF(AND(H331&lt;&gt;"Y",H331&lt;&gt;"N",H331&lt;&gt;"S"),"Enter Y, N or S",IF(B331&lt;&gt;B330,"",IF(AND(ISNUMBER(A331),ISNUMBER(A330),A331&lt;A330),"Date before previous row",IF(AND(ISNUMBER(F331),ISNUMBER(F330),F331&lt;F330),"Odometer below previous row","")))))</f>
        <v/>
      </c>
    </row>
    <row r="332">
      <c r="A332" s="5" t="n"/>
      <c r="F332" s="6" t="n"/>
      <c r="G332" s="7" t="n"/>
      <c r="K332" s="8">
        <f>IF(OR(B332="",NOT(ISNUMBER(G332)),H332="S"),"",IF(B332&lt;&gt;B331,"",IF(OR(H331="Y",H331="S"),G332,IF(AND(H331="N",ISNUMBER(K331)),K331+G332,""))))</f>
        <v/>
      </c>
      <c r="L332" s="9">
        <f>IF(B332="","",IF(B332&lt;&gt;B331,"",IF(OR(H331="Y",H331="S"),F331,IF(H331="N",L331,""))))</f>
        <v/>
      </c>
      <c r="M332" s="9">
        <f>IF(AND(H332="Y",ISNUMBER(L332),ISNUMBER(F332)),F332-L332,"")</f>
        <v/>
      </c>
      <c r="N332" s="8">
        <f>IF(AND(ISNUMBER(M332),ISNUMBER(K332)),IF(M332&gt;0,K332/M332*100,""),"")</f>
        <v/>
      </c>
      <c r="O332" s="10">
        <f>IF(AND(ISNUMBER(A332),ISNUMBER(N332)),YEAR(A332)*100+MONTH(A332),"")</f>
        <v/>
      </c>
      <c r="P332" s="11">
        <f>IF(B332="","",IF(AND(H332&lt;&gt;"Y",H332&lt;&gt;"N",H332&lt;&gt;"S"),"Enter Y, N or S",IF(B332&lt;&gt;B331,"",IF(AND(ISNUMBER(A332),ISNUMBER(A331),A332&lt;A331),"Date before previous row",IF(AND(ISNUMBER(F332),ISNUMBER(F331),F332&lt;F331),"Odometer below previous row","")))))</f>
        <v/>
      </c>
    </row>
    <row r="333">
      <c r="A333" s="5" t="n"/>
      <c r="F333" s="6" t="n"/>
      <c r="G333" s="7" t="n"/>
      <c r="K333" s="8">
        <f>IF(OR(B333="",NOT(ISNUMBER(G333)),H333="S"),"",IF(B333&lt;&gt;B332,"",IF(OR(H332="Y",H332="S"),G333,IF(AND(H332="N",ISNUMBER(K332)),K332+G333,""))))</f>
        <v/>
      </c>
      <c r="L333" s="9">
        <f>IF(B333="","",IF(B333&lt;&gt;B332,"",IF(OR(H332="Y",H332="S"),F332,IF(H332="N",L332,""))))</f>
        <v/>
      </c>
      <c r="M333" s="9">
        <f>IF(AND(H333="Y",ISNUMBER(L333),ISNUMBER(F333)),F333-L333,"")</f>
        <v/>
      </c>
      <c r="N333" s="8">
        <f>IF(AND(ISNUMBER(M333),ISNUMBER(K333)),IF(M333&gt;0,K333/M333*100,""),"")</f>
        <v/>
      </c>
      <c r="O333" s="10">
        <f>IF(AND(ISNUMBER(A333),ISNUMBER(N333)),YEAR(A333)*100+MONTH(A333),"")</f>
        <v/>
      </c>
      <c r="P333" s="11">
        <f>IF(B333="","",IF(AND(H333&lt;&gt;"Y",H333&lt;&gt;"N",H333&lt;&gt;"S"),"Enter Y, N or S",IF(B333&lt;&gt;B332,"",IF(AND(ISNUMBER(A333),ISNUMBER(A332),A333&lt;A332),"Date before previous row",IF(AND(ISNUMBER(F333),ISNUMBER(F332),F333&lt;F332),"Odometer below previous row","")))))</f>
        <v/>
      </c>
    </row>
    <row r="334">
      <c r="A334" s="5" t="n"/>
      <c r="F334" s="6" t="n"/>
      <c r="G334" s="7" t="n"/>
      <c r="K334" s="8">
        <f>IF(OR(B334="",NOT(ISNUMBER(G334)),H334="S"),"",IF(B334&lt;&gt;B333,"",IF(OR(H333="Y",H333="S"),G334,IF(AND(H333="N",ISNUMBER(K333)),K333+G334,""))))</f>
        <v/>
      </c>
      <c r="L334" s="9">
        <f>IF(B334="","",IF(B334&lt;&gt;B333,"",IF(OR(H333="Y",H333="S"),F333,IF(H333="N",L333,""))))</f>
        <v/>
      </c>
      <c r="M334" s="9">
        <f>IF(AND(H334="Y",ISNUMBER(L334),ISNUMBER(F334)),F334-L334,"")</f>
        <v/>
      </c>
      <c r="N334" s="8">
        <f>IF(AND(ISNUMBER(M334),ISNUMBER(K334)),IF(M334&gt;0,K334/M334*100,""),"")</f>
        <v/>
      </c>
      <c r="O334" s="10">
        <f>IF(AND(ISNUMBER(A334),ISNUMBER(N334)),YEAR(A334)*100+MONTH(A334),"")</f>
        <v/>
      </c>
      <c r="P334" s="11">
        <f>IF(B334="","",IF(AND(H334&lt;&gt;"Y",H334&lt;&gt;"N",H334&lt;&gt;"S"),"Enter Y, N or S",IF(B334&lt;&gt;B333,"",IF(AND(ISNUMBER(A334),ISNUMBER(A333),A334&lt;A333),"Date before previous row",IF(AND(ISNUMBER(F334),ISNUMBER(F333),F334&lt;F333),"Odometer below previous row","")))))</f>
        <v/>
      </c>
    </row>
    <row r="335">
      <c r="A335" s="5" t="n"/>
      <c r="F335" s="6" t="n"/>
      <c r="G335" s="7" t="n"/>
      <c r="K335" s="8">
        <f>IF(OR(B335="",NOT(ISNUMBER(G335)),H335="S"),"",IF(B335&lt;&gt;B334,"",IF(OR(H334="Y",H334="S"),G335,IF(AND(H334="N",ISNUMBER(K334)),K334+G335,""))))</f>
        <v/>
      </c>
      <c r="L335" s="9">
        <f>IF(B335="","",IF(B335&lt;&gt;B334,"",IF(OR(H334="Y",H334="S"),F334,IF(H334="N",L334,""))))</f>
        <v/>
      </c>
      <c r="M335" s="9">
        <f>IF(AND(H335="Y",ISNUMBER(L335),ISNUMBER(F335)),F335-L335,"")</f>
        <v/>
      </c>
      <c r="N335" s="8">
        <f>IF(AND(ISNUMBER(M335),ISNUMBER(K335)),IF(M335&gt;0,K335/M335*100,""),"")</f>
        <v/>
      </c>
      <c r="O335" s="10">
        <f>IF(AND(ISNUMBER(A335),ISNUMBER(N335)),YEAR(A335)*100+MONTH(A335),"")</f>
        <v/>
      </c>
      <c r="P335" s="11">
        <f>IF(B335="","",IF(AND(H335&lt;&gt;"Y",H335&lt;&gt;"N",H335&lt;&gt;"S"),"Enter Y, N or S",IF(B335&lt;&gt;B334,"",IF(AND(ISNUMBER(A335),ISNUMBER(A334),A335&lt;A334),"Date before previous row",IF(AND(ISNUMBER(F335),ISNUMBER(F334),F335&lt;F334),"Odometer below previous row","")))))</f>
        <v/>
      </c>
    </row>
    <row r="336">
      <c r="A336" s="5" t="n"/>
      <c r="F336" s="6" t="n"/>
      <c r="G336" s="7" t="n"/>
      <c r="K336" s="8">
        <f>IF(OR(B336="",NOT(ISNUMBER(G336)),H336="S"),"",IF(B336&lt;&gt;B335,"",IF(OR(H335="Y",H335="S"),G336,IF(AND(H335="N",ISNUMBER(K335)),K335+G336,""))))</f>
        <v/>
      </c>
      <c r="L336" s="9">
        <f>IF(B336="","",IF(B336&lt;&gt;B335,"",IF(OR(H335="Y",H335="S"),F335,IF(H335="N",L335,""))))</f>
        <v/>
      </c>
      <c r="M336" s="9">
        <f>IF(AND(H336="Y",ISNUMBER(L336),ISNUMBER(F336)),F336-L336,"")</f>
        <v/>
      </c>
      <c r="N336" s="8">
        <f>IF(AND(ISNUMBER(M336),ISNUMBER(K336)),IF(M336&gt;0,K336/M336*100,""),"")</f>
        <v/>
      </c>
      <c r="O336" s="10">
        <f>IF(AND(ISNUMBER(A336),ISNUMBER(N336)),YEAR(A336)*100+MONTH(A336),"")</f>
        <v/>
      </c>
      <c r="P336" s="11">
        <f>IF(B336="","",IF(AND(H336&lt;&gt;"Y",H336&lt;&gt;"N",H336&lt;&gt;"S"),"Enter Y, N or S",IF(B336&lt;&gt;B335,"",IF(AND(ISNUMBER(A336),ISNUMBER(A335),A336&lt;A335),"Date before previous row",IF(AND(ISNUMBER(F336),ISNUMBER(F335),F336&lt;F335),"Odometer below previous row","")))))</f>
        <v/>
      </c>
    </row>
    <row r="337">
      <c r="A337" s="5" t="n"/>
      <c r="F337" s="6" t="n"/>
      <c r="G337" s="7" t="n"/>
      <c r="K337" s="8">
        <f>IF(OR(B337="",NOT(ISNUMBER(G337)),H337="S"),"",IF(B337&lt;&gt;B336,"",IF(OR(H336="Y",H336="S"),G337,IF(AND(H336="N",ISNUMBER(K336)),K336+G337,""))))</f>
        <v/>
      </c>
      <c r="L337" s="9">
        <f>IF(B337="","",IF(B337&lt;&gt;B336,"",IF(OR(H336="Y",H336="S"),F336,IF(H336="N",L336,""))))</f>
        <v/>
      </c>
      <c r="M337" s="9">
        <f>IF(AND(H337="Y",ISNUMBER(L337),ISNUMBER(F337)),F337-L337,"")</f>
        <v/>
      </c>
      <c r="N337" s="8">
        <f>IF(AND(ISNUMBER(M337),ISNUMBER(K337)),IF(M337&gt;0,K337/M337*100,""),"")</f>
        <v/>
      </c>
      <c r="O337" s="10">
        <f>IF(AND(ISNUMBER(A337),ISNUMBER(N337)),YEAR(A337)*100+MONTH(A337),"")</f>
        <v/>
      </c>
      <c r="P337" s="11">
        <f>IF(B337="","",IF(AND(H337&lt;&gt;"Y",H337&lt;&gt;"N",H337&lt;&gt;"S"),"Enter Y, N or S",IF(B337&lt;&gt;B336,"",IF(AND(ISNUMBER(A337),ISNUMBER(A336),A337&lt;A336),"Date before previous row",IF(AND(ISNUMBER(F337),ISNUMBER(F336),F337&lt;F336),"Odometer below previous row","")))))</f>
        <v/>
      </c>
    </row>
    <row r="338">
      <c r="A338" s="5" t="n"/>
      <c r="F338" s="6" t="n"/>
      <c r="G338" s="7" t="n"/>
      <c r="K338" s="8">
        <f>IF(OR(B338="",NOT(ISNUMBER(G338)),H338="S"),"",IF(B338&lt;&gt;B337,"",IF(OR(H337="Y",H337="S"),G338,IF(AND(H337="N",ISNUMBER(K337)),K337+G338,""))))</f>
        <v/>
      </c>
      <c r="L338" s="9">
        <f>IF(B338="","",IF(B338&lt;&gt;B337,"",IF(OR(H337="Y",H337="S"),F337,IF(H337="N",L337,""))))</f>
        <v/>
      </c>
      <c r="M338" s="9">
        <f>IF(AND(H338="Y",ISNUMBER(L338),ISNUMBER(F338)),F338-L338,"")</f>
        <v/>
      </c>
      <c r="N338" s="8">
        <f>IF(AND(ISNUMBER(M338),ISNUMBER(K338)),IF(M338&gt;0,K338/M338*100,""),"")</f>
        <v/>
      </c>
      <c r="O338" s="10">
        <f>IF(AND(ISNUMBER(A338),ISNUMBER(N338)),YEAR(A338)*100+MONTH(A338),"")</f>
        <v/>
      </c>
      <c r="P338" s="11">
        <f>IF(B338="","",IF(AND(H338&lt;&gt;"Y",H338&lt;&gt;"N",H338&lt;&gt;"S"),"Enter Y, N or S",IF(B338&lt;&gt;B337,"",IF(AND(ISNUMBER(A338),ISNUMBER(A337),A338&lt;A337),"Date before previous row",IF(AND(ISNUMBER(F338),ISNUMBER(F337),F338&lt;F337),"Odometer below previous row","")))))</f>
        <v/>
      </c>
    </row>
    <row r="339">
      <c r="A339" s="5" t="n"/>
      <c r="F339" s="6" t="n"/>
      <c r="G339" s="7" t="n"/>
      <c r="K339" s="8">
        <f>IF(OR(B339="",NOT(ISNUMBER(G339)),H339="S"),"",IF(B339&lt;&gt;B338,"",IF(OR(H338="Y",H338="S"),G339,IF(AND(H338="N",ISNUMBER(K338)),K338+G339,""))))</f>
        <v/>
      </c>
      <c r="L339" s="9">
        <f>IF(B339="","",IF(B339&lt;&gt;B338,"",IF(OR(H338="Y",H338="S"),F338,IF(H338="N",L338,""))))</f>
        <v/>
      </c>
      <c r="M339" s="9">
        <f>IF(AND(H339="Y",ISNUMBER(L339),ISNUMBER(F339)),F339-L339,"")</f>
        <v/>
      </c>
      <c r="N339" s="8">
        <f>IF(AND(ISNUMBER(M339),ISNUMBER(K339)),IF(M339&gt;0,K339/M339*100,""),"")</f>
        <v/>
      </c>
      <c r="O339" s="10">
        <f>IF(AND(ISNUMBER(A339),ISNUMBER(N339)),YEAR(A339)*100+MONTH(A339),"")</f>
        <v/>
      </c>
      <c r="P339" s="11">
        <f>IF(B339="","",IF(AND(H339&lt;&gt;"Y",H339&lt;&gt;"N",H339&lt;&gt;"S"),"Enter Y, N or S",IF(B339&lt;&gt;B338,"",IF(AND(ISNUMBER(A339),ISNUMBER(A338),A339&lt;A338),"Date before previous row",IF(AND(ISNUMBER(F339),ISNUMBER(F338),F339&lt;F338),"Odometer below previous row","")))))</f>
        <v/>
      </c>
    </row>
    <row r="340">
      <c r="A340" s="5" t="n"/>
      <c r="F340" s="6" t="n"/>
      <c r="G340" s="7" t="n"/>
      <c r="K340" s="8">
        <f>IF(OR(B340="",NOT(ISNUMBER(G340)),H340="S"),"",IF(B340&lt;&gt;B339,"",IF(OR(H339="Y",H339="S"),G340,IF(AND(H339="N",ISNUMBER(K339)),K339+G340,""))))</f>
        <v/>
      </c>
      <c r="L340" s="9">
        <f>IF(B340="","",IF(B340&lt;&gt;B339,"",IF(OR(H339="Y",H339="S"),F339,IF(H339="N",L339,""))))</f>
        <v/>
      </c>
      <c r="M340" s="9">
        <f>IF(AND(H340="Y",ISNUMBER(L340),ISNUMBER(F340)),F340-L340,"")</f>
        <v/>
      </c>
      <c r="N340" s="8">
        <f>IF(AND(ISNUMBER(M340),ISNUMBER(K340)),IF(M340&gt;0,K340/M340*100,""),"")</f>
        <v/>
      </c>
      <c r="O340" s="10">
        <f>IF(AND(ISNUMBER(A340),ISNUMBER(N340)),YEAR(A340)*100+MONTH(A340),"")</f>
        <v/>
      </c>
      <c r="P340" s="11">
        <f>IF(B340="","",IF(AND(H340&lt;&gt;"Y",H340&lt;&gt;"N",H340&lt;&gt;"S"),"Enter Y, N or S",IF(B340&lt;&gt;B339,"",IF(AND(ISNUMBER(A340),ISNUMBER(A339),A340&lt;A339),"Date before previous row",IF(AND(ISNUMBER(F340),ISNUMBER(F339),F340&lt;F339),"Odometer below previous row","")))))</f>
        <v/>
      </c>
    </row>
    <row r="341">
      <c r="A341" s="5" t="n"/>
      <c r="F341" s="6" t="n"/>
      <c r="G341" s="7" t="n"/>
      <c r="K341" s="8">
        <f>IF(OR(B341="",NOT(ISNUMBER(G341)),H341="S"),"",IF(B341&lt;&gt;B340,"",IF(OR(H340="Y",H340="S"),G341,IF(AND(H340="N",ISNUMBER(K340)),K340+G341,""))))</f>
        <v/>
      </c>
      <c r="L341" s="9">
        <f>IF(B341="","",IF(B341&lt;&gt;B340,"",IF(OR(H340="Y",H340="S"),F340,IF(H340="N",L340,""))))</f>
        <v/>
      </c>
      <c r="M341" s="9">
        <f>IF(AND(H341="Y",ISNUMBER(L341),ISNUMBER(F341)),F341-L341,"")</f>
        <v/>
      </c>
      <c r="N341" s="8">
        <f>IF(AND(ISNUMBER(M341),ISNUMBER(K341)),IF(M341&gt;0,K341/M341*100,""),"")</f>
        <v/>
      </c>
      <c r="O341" s="10">
        <f>IF(AND(ISNUMBER(A341),ISNUMBER(N341)),YEAR(A341)*100+MONTH(A341),"")</f>
        <v/>
      </c>
      <c r="P341" s="11">
        <f>IF(B341="","",IF(AND(H341&lt;&gt;"Y",H341&lt;&gt;"N",H341&lt;&gt;"S"),"Enter Y, N or S",IF(B341&lt;&gt;B340,"",IF(AND(ISNUMBER(A341),ISNUMBER(A340),A341&lt;A340),"Date before previous row",IF(AND(ISNUMBER(F341),ISNUMBER(F340),F341&lt;F340),"Odometer below previous row","")))))</f>
        <v/>
      </c>
    </row>
    <row r="342">
      <c r="A342" s="5" t="n"/>
      <c r="F342" s="6" t="n"/>
      <c r="G342" s="7" t="n"/>
      <c r="K342" s="8">
        <f>IF(OR(B342="",NOT(ISNUMBER(G342)),H342="S"),"",IF(B342&lt;&gt;B341,"",IF(OR(H341="Y",H341="S"),G342,IF(AND(H341="N",ISNUMBER(K341)),K341+G342,""))))</f>
        <v/>
      </c>
      <c r="L342" s="9">
        <f>IF(B342="","",IF(B342&lt;&gt;B341,"",IF(OR(H341="Y",H341="S"),F341,IF(H341="N",L341,""))))</f>
        <v/>
      </c>
      <c r="M342" s="9">
        <f>IF(AND(H342="Y",ISNUMBER(L342),ISNUMBER(F342)),F342-L342,"")</f>
        <v/>
      </c>
      <c r="N342" s="8">
        <f>IF(AND(ISNUMBER(M342),ISNUMBER(K342)),IF(M342&gt;0,K342/M342*100,""),"")</f>
        <v/>
      </c>
      <c r="O342" s="10">
        <f>IF(AND(ISNUMBER(A342),ISNUMBER(N342)),YEAR(A342)*100+MONTH(A342),"")</f>
        <v/>
      </c>
      <c r="P342" s="11">
        <f>IF(B342="","",IF(AND(H342&lt;&gt;"Y",H342&lt;&gt;"N",H342&lt;&gt;"S"),"Enter Y, N or S",IF(B342&lt;&gt;B341,"",IF(AND(ISNUMBER(A342),ISNUMBER(A341),A342&lt;A341),"Date before previous row",IF(AND(ISNUMBER(F342),ISNUMBER(F341),F342&lt;F341),"Odometer below previous row","")))))</f>
        <v/>
      </c>
    </row>
    <row r="343">
      <c r="A343" s="5" t="n"/>
      <c r="F343" s="6" t="n"/>
      <c r="G343" s="7" t="n"/>
      <c r="K343" s="8">
        <f>IF(OR(B343="",NOT(ISNUMBER(G343)),H343="S"),"",IF(B343&lt;&gt;B342,"",IF(OR(H342="Y",H342="S"),G343,IF(AND(H342="N",ISNUMBER(K342)),K342+G343,""))))</f>
        <v/>
      </c>
      <c r="L343" s="9">
        <f>IF(B343="","",IF(B343&lt;&gt;B342,"",IF(OR(H342="Y",H342="S"),F342,IF(H342="N",L342,""))))</f>
        <v/>
      </c>
      <c r="M343" s="9">
        <f>IF(AND(H343="Y",ISNUMBER(L343),ISNUMBER(F343)),F343-L343,"")</f>
        <v/>
      </c>
      <c r="N343" s="8">
        <f>IF(AND(ISNUMBER(M343),ISNUMBER(K343)),IF(M343&gt;0,K343/M343*100,""),"")</f>
        <v/>
      </c>
      <c r="O343" s="10">
        <f>IF(AND(ISNUMBER(A343),ISNUMBER(N343)),YEAR(A343)*100+MONTH(A343),"")</f>
        <v/>
      </c>
      <c r="P343" s="11">
        <f>IF(B343="","",IF(AND(H343&lt;&gt;"Y",H343&lt;&gt;"N",H343&lt;&gt;"S"),"Enter Y, N or S",IF(B343&lt;&gt;B342,"",IF(AND(ISNUMBER(A343),ISNUMBER(A342),A343&lt;A342),"Date before previous row",IF(AND(ISNUMBER(F343),ISNUMBER(F342),F343&lt;F342),"Odometer below previous row","")))))</f>
        <v/>
      </c>
    </row>
    <row r="344">
      <c r="A344" s="5" t="n"/>
      <c r="F344" s="6" t="n"/>
      <c r="G344" s="7" t="n"/>
      <c r="K344" s="8">
        <f>IF(OR(B344="",NOT(ISNUMBER(G344)),H344="S"),"",IF(B344&lt;&gt;B343,"",IF(OR(H343="Y",H343="S"),G344,IF(AND(H343="N",ISNUMBER(K343)),K343+G344,""))))</f>
        <v/>
      </c>
      <c r="L344" s="9">
        <f>IF(B344="","",IF(B344&lt;&gt;B343,"",IF(OR(H343="Y",H343="S"),F343,IF(H343="N",L343,""))))</f>
        <v/>
      </c>
      <c r="M344" s="9">
        <f>IF(AND(H344="Y",ISNUMBER(L344),ISNUMBER(F344)),F344-L344,"")</f>
        <v/>
      </c>
      <c r="N344" s="8">
        <f>IF(AND(ISNUMBER(M344),ISNUMBER(K344)),IF(M344&gt;0,K344/M344*100,""),"")</f>
        <v/>
      </c>
      <c r="O344" s="10">
        <f>IF(AND(ISNUMBER(A344),ISNUMBER(N344)),YEAR(A344)*100+MONTH(A344),"")</f>
        <v/>
      </c>
      <c r="P344" s="11">
        <f>IF(B344="","",IF(AND(H344&lt;&gt;"Y",H344&lt;&gt;"N",H344&lt;&gt;"S"),"Enter Y, N or S",IF(B344&lt;&gt;B343,"",IF(AND(ISNUMBER(A344),ISNUMBER(A343),A344&lt;A343),"Date before previous row",IF(AND(ISNUMBER(F344),ISNUMBER(F343),F344&lt;F343),"Odometer below previous row","")))))</f>
        <v/>
      </c>
    </row>
    <row r="345">
      <c r="A345" s="5" t="n"/>
      <c r="F345" s="6" t="n"/>
      <c r="G345" s="7" t="n"/>
      <c r="K345" s="8">
        <f>IF(OR(B345="",NOT(ISNUMBER(G345)),H345="S"),"",IF(B345&lt;&gt;B344,"",IF(OR(H344="Y",H344="S"),G345,IF(AND(H344="N",ISNUMBER(K344)),K344+G345,""))))</f>
        <v/>
      </c>
      <c r="L345" s="9">
        <f>IF(B345="","",IF(B345&lt;&gt;B344,"",IF(OR(H344="Y",H344="S"),F344,IF(H344="N",L344,""))))</f>
        <v/>
      </c>
      <c r="M345" s="9">
        <f>IF(AND(H345="Y",ISNUMBER(L345),ISNUMBER(F345)),F345-L345,"")</f>
        <v/>
      </c>
      <c r="N345" s="8">
        <f>IF(AND(ISNUMBER(M345),ISNUMBER(K345)),IF(M345&gt;0,K345/M345*100,""),"")</f>
        <v/>
      </c>
      <c r="O345" s="10">
        <f>IF(AND(ISNUMBER(A345),ISNUMBER(N345)),YEAR(A345)*100+MONTH(A345),"")</f>
        <v/>
      </c>
      <c r="P345" s="11">
        <f>IF(B345="","",IF(AND(H345&lt;&gt;"Y",H345&lt;&gt;"N",H345&lt;&gt;"S"),"Enter Y, N or S",IF(B345&lt;&gt;B344,"",IF(AND(ISNUMBER(A345),ISNUMBER(A344),A345&lt;A344),"Date before previous row",IF(AND(ISNUMBER(F345),ISNUMBER(F344),F345&lt;F344),"Odometer below previous row","")))))</f>
        <v/>
      </c>
    </row>
    <row r="346">
      <c r="A346" s="5" t="n"/>
      <c r="F346" s="6" t="n"/>
      <c r="G346" s="7" t="n"/>
      <c r="K346" s="8">
        <f>IF(OR(B346="",NOT(ISNUMBER(G346)),H346="S"),"",IF(B346&lt;&gt;B345,"",IF(OR(H345="Y",H345="S"),G346,IF(AND(H345="N",ISNUMBER(K345)),K345+G346,""))))</f>
        <v/>
      </c>
      <c r="L346" s="9">
        <f>IF(B346="","",IF(B346&lt;&gt;B345,"",IF(OR(H345="Y",H345="S"),F345,IF(H345="N",L345,""))))</f>
        <v/>
      </c>
      <c r="M346" s="9">
        <f>IF(AND(H346="Y",ISNUMBER(L346),ISNUMBER(F346)),F346-L346,"")</f>
        <v/>
      </c>
      <c r="N346" s="8">
        <f>IF(AND(ISNUMBER(M346),ISNUMBER(K346)),IF(M346&gt;0,K346/M346*100,""),"")</f>
        <v/>
      </c>
      <c r="O346" s="10">
        <f>IF(AND(ISNUMBER(A346),ISNUMBER(N346)),YEAR(A346)*100+MONTH(A346),"")</f>
        <v/>
      </c>
      <c r="P346" s="11">
        <f>IF(B346="","",IF(AND(H346&lt;&gt;"Y",H346&lt;&gt;"N",H346&lt;&gt;"S"),"Enter Y, N or S",IF(B346&lt;&gt;B345,"",IF(AND(ISNUMBER(A346),ISNUMBER(A345),A346&lt;A345),"Date before previous row",IF(AND(ISNUMBER(F346),ISNUMBER(F345),F346&lt;F345),"Odometer below previous row","")))))</f>
        <v/>
      </c>
    </row>
    <row r="347">
      <c r="A347" s="5" t="n"/>
      <c r="F347" s="6" t="n"/>
      <c r="G347" s="7" t="n"/>
      <c r="K347" s="8">
        <f>IF(OR(B347="",NOT(ISNUMBER(G347)),H347="S"),"",IF(B347&lt;&gt;B346,"",IF(OR(H346="Y",H346="S"),G347,IF(AND(H346="N",ISNUMBER(K346)),K346+G347,""))))</f>
        <v/>
      </c>
      <c r="L347" s="9">
        <f>IF(B347="","",IF(B347&lt;&gt;B346,"",IF(OR(H346="Y",H346="S"),F346,IF(H346="N",L346,""))))</f>
        <v/>
      </c>
      <c r="M347" s="9">
        <f>IF(AND(H347="Y",ISNUMBER(L347),ISNUMBER(F347)),F347-L347,"")</f>
        <v/>
      </c>
      <c r="N347" s="8">
        <f>IF(AND(ISNUMBER(M347),ISNUMBER(K347)),IF(M347&gt;0,K347/M347*100,""),"")</f>
        <v/>
      </c>
      <c r="O347" s="10">
        <f>IF(AND(ISNUMBER(A347),ISNUMBER(N347)),YEAR(A347)*100+MONTH(A347),"")</f>
        <v/>
      </c>
      <c r="P347" s="11">
        <f>IF(B347="","",IF(AND(H347&lt;&gt;"Y",H347&lt;&gt;"N",H347&lt;&gt;"S"),"Enter Y, N or S",IF(B347&lt;&gt;B346,"",IF(AND(ISNUMBER(A347),ISNUMBER(A346),A347&lt;A346),"Date before previous row",IF(AND(ISNUMBER(F347),ISNUMBER(F346),F347&lt;F346),"Odometer below previous row","")))))</f>
        <v/>
      </c>
    </row>
    <row r="348">
      <c r="A348" s="5" t="n"/>
      <c r="F348" s="6" t="n"/>
      <c r="G348" s="7" t="n"/>
      <c r="K348" s="8">
        <f>IF(OR(B348="",NOT(ISNUMBER(G348)),H348="S"),"",IF(B348&lt;&gt;B347,"",IF(OR(H347="Y",H347="S"),G348,IF(AND(H347="N",ISNUMBER(K347)),K347+G348,""))))</f>
        <v/>
      </c>
      <c r="L348" s="9">
        <f>IF(B348="","",IF(B348&lt;&gt;B347,"",IF(OR(H347="Y",H347="S"),F347,IF(H347="N",L347,""))))</f>
        <v/>
      </c>
      <c r="M348" s="9">
        <f>IF(AND(H348="Y",ISNUMBER(L348),ISNUMBER(F348)),F348-L348,"")</f>
        <v/>
      </c>
      <c r="N348" s="8">
        <f>IF(AND(ISNUMBER(M348),ISNUMBER(K348)),IF(M348&gt;0,K348/M348*100,""),"")</f>
        <v/>
      </c>
      <c r="O348" s="10">
        <f>IF(AND(ISNUMBER(A348),ISNUMBER(N348)),YEAR(A348)*100+MONTH(A348),"")</f>
        <v/>
      </c>
      <c r="P348" s="11">
        <f>IF(B348="","",IF(AND(H348&lt;&gt;"Y",H348&lt;&gt;"N",H348&lt;&gt;"S"),"Enter Y, N or S",IF(B348&lt;&gt;B347,"",IF(AND(ISNUMBER(A348),ISNUMBER(A347),A348&lt;A347),"Date before previous row",IF(AND(ISNUMBER(F348),ISNUMBER(F347),F348&lt;F347),"Odometer below previous row","")))))</f>
        <v/>
      </c>
    </row>
    <row r="349">
      <c r="A349" s="5" t="n"/>
      <c r="F349" s="6" t="n"/>
      <c r="G349" s="7" t="n"/>
      <c r="K349" s="8">
        <f>IF(OR(B349="",NOT(ISNUMBER(G349)),H349="S"),"",IF(B349&lt;&gt;B348,"",IF(OR(H348="Y",H348="S"),G349,IF(AND(H348="N",ISNUMBER(K348)),K348+G349,""))))</f>
        <v/>
      </c>
      <c r="L349" s="9">
        <f>IF(B349="","",IF(B349&lt;&gt;B348,"",IF(OR(H348="Y",H348="S"),F348,IF(H348="N",L348,""))))</f>
        <v/>
      </c>
      <c r="M349" s="9">
        <f>IF(AND(H349="Y",ISNUMBER(L349),ISNUMBER(F349)),F349-L349,"")</f>
        <v/>
      </c>
      <c r="N349" s="8">
        <f>IF(AND(ISNUMBER(M349),ISNUMBER(K349)),IF(M349&gt;0,K349/M349*100,""),"")</f>
        <v/>
      </c>
      <c r="O349" s="10">
        <f>IF(AND(ISNUMBER(A349),ISNUMBER(N349)),YEAR(A349)*100+MONTH(A349),"")</f>
        <v/>
      </c>
      <c r="P349" s="11">
        <f>IF(B349="","",IF(AND(H349&lt;&gt;"Y",H349&lt;&gt;"N",H349&lt;&gt;"S"),"Enter Y, N or S",IF(B349&lt;&gt;B348,"",IF(AND(ISNUMBER(A349),ISNUMBER(A348),A349&lt;A348),"Date before previous row",IF(AND(ISNUMBER(F349),ISNUMBER(F348),F349&lt;F348),"Odometer below previous row","")))))</f>
        <v/>
      </c>
    </row>
    <row r="350">
      <c r="A350" s="5" t="n"/>
      <c r="F350" s="6" t="n"/>
      <c r="G350" s="7" t="n"/>
      <c r="K350" s="8">
        <f>IF(OR(B350="",NOT(ISNUMBER(G350)),H350="S"),"",IF(B350&lt;&gt;B349,"",IF(OR(H349="Y",H349="S"),G350,IF(AND(H349="N",ISNUMBER(K349)),K349+G350,""))))</f>
        <v/>
      </c>
      <c r="L350" s="9">
        <f>IF(B350="","",IF(B350&lt;&gt;B349,"",IF(OR(H349="Y",H349="S"),F349,IF(H349="N",L349,""))))</f>
        <v/>
      </c>
      <c r="M350" s="9">
        <f>IF(AND(H350="Y",ISNUMBER(L350),ISNUMBER(F350)),F350-L350,"")</f>
        <v/>
      </c>
      <c r="N350" s="8">
        <f>IF(AND(ISNUMBER(M350),ISNUMBER(K350)),IF(M350&gt;0,K350/M350*100,""),"")</f>
        <v/>
      </c>
      <c r="O350" s="10">
        <f>IF(AND(ISNUMBER(A350),ISNUMBER(N350)),YEAR(A350)*100+MONTH(A350),"")</f>
        <v/>
      </c>
      <c r="P350" s="11">
        <f>IF(B350="","",IF(AND(H350&lt;&gt;"Y",H350&lt;&gt;"N",H350&lt;&gt;"S"),"Enter Y, N or S",IF(B350&lt;&gt;B349,"",IF(AND(ISNUMBER(A350),ISNUMBER(A349),A350&lt;A349),"Date before previous row",IF(AND(ISNUMBER(F350),ISNUMBER(F349),F350&lt;F349),"Odometer below previous row","")))))</f>
        <v/>
      </c>
    </row>
    <row r="351">
      <c r="A351" s="5" t="n"/>
      <c r="F351" s="6" t="n"/>
      <c r="G351" s="7" t="n"/>
      <c r="K351" s="8">
        <f>IF(OR(B351="",NOT(ISNUMBER(G351)),H351="S"),"",IF(B351&lt;&gt;B350,"",IF(OR(H350="Y",H350="S"),G351,IF(AND(H350="N",ISNUMBER(K350)),K350+G351,""))))</f>
        <v/>
      </c>
      <c r="L351" s="9">
        <f>IF(B351="","",IF(B351&lt;&gt;B350,"",IF(OR(H350="Y",H350="S"),F350,IF(H350="N",L350,""))))</f>
        <v/>
      </c>
      <c r="M351" s="9">
        <f>IF(AND(H351="Y",ISNUMBER(L351),ISNUMBER(F351)),F351-L351,"")</f>
        <v/>
      </c>
      <c r="N351" s="8">
        <f>IF(AND(ISNUMBER(M351),ISNUMBER(K351)),IF(M351&gt;0,K351/M351*100,""),"")</f>
        <v/>
      </c>
      <c r="O351" s="10">
        <f>IF(AND(ISNUMBER(A351),ISNUMBER(N351)),YEAR(A351)*100+MONTH(A351),"")</f>
        <v/>
      </c>
      <c r="P351" s="11">
        <f>IF(B351="","",IF(AND(H351&lt;&gt;"Y",H351&lt;&gt;"N",H351&lt;&gt;"S"),"Enter Y, N or S",IF(B351&lt;&gt;B350,"",IF(AND(ISNUMBER(A351),ISNUMBER(A350),A351&lt;A350),"Date before previous row",IF(AND(ISNUMBER(F351),ISNUMBER(F350),F351&lt;F350),"Odometer below previous row","")))))</f>
        <v/>
      </c>
    </row>
    <row r="352">
      <c r="A352" s="5" t="n"/>
      <c r="F352" s="6" t="n"/>
      <c r="G352" s="7" t="n"/>
      <c r="K352" s="8">
        <f>IF(OR(B352="",NOT(ISNUMBER(G352)),H352="S"),"",IF(B352&lt;&gt;B351,"",IF(OR(H351="Y",H351="S"),G352,IF(AND(H351="N",ISNUMBER(K351)),K351+G352,""))))</f>
        <v/>
      </c>
      <c r="L352" s="9">
        <f>IF(B352="","",IF(B352&lt;&gt;B351,"",IF(OR(H351="Y",H351="S"),F351,IF(H351="N",L351,""))))</f>
        <v/>
      </c>
      <c r="M352" s="9">
        <f>IF(AND(H352="Y",ISNUMBER(L352),ISNUMBER(F352)),F352-L352,"")</f>
        <v/>
      </c>
      <c r="N352" s="8">
        <f>IF(AND(ISNUMBER(M352),ISNUMBER(K352)),IF(M352&gt;0,K352/M352*100,""),"")</f>
        <v/>
      </c>
      <c r="O352" s="10">
        <f>IF(AND(ISNUMBER(A352),ISNUMBER(N352)),YEAR(A352)*100+MONTH(A352),"")</f>
        <v/>
      </c>
      <c r="P352" s="11">
        <f>IF(B352="","",IF(AND(H352&lt;&gt;"Y",H352&lt;&gt;"N",H352&lt;&gt;"S"),"Enter Y, N or S",IF(B352&lt;&gt;B351,"",IF(AND(ISNUMBER(A352),ISNUMBER(A351),A352&lt;A351),"Date before previous row",IF(AND(ISNUMBER(F352),ISNUMBER(F351),F352&lt;F351),"Odometer below previous row","")))))</f>
        <v/>
      </c>
    </row>
    <row r="353">
      <c r="A353" s="5" t="n"/>
      <c r="F353" s="6" t="n"/>
      <c r="G353" s="7" t="n"/>
      <c r="K353" s="8">
        <f>IF(OR(B353="",NOT(ISNUMBER(G353)),H353="S"),"",IF(B353&lt;&gt;B352,"",IF(OR(H352="Y",H352="S"),G353,IF(AND(H352="N",ISNUMBER(K352)),K352+G353,""))))</f>
        <v/>
      </c>
      <c r="L353" s="9">
        <f>IF(B353="","",IF(B353&lt;&gt;B352,"",IF(OR(H352="Y",H352="S"),F352,IF(H352="N",L352,""))))</f>
        <v/>
      </c>
      <c r="M353" s="9">
        <f>IF(AND(H353="Y",ISNUMBER(L353),ISNUMBER(F353)),F353-L353,"")</f>
        <v/>
      </c>
      <c r="N353" s="8">
        <f>IF(AND(ISNUMBER(M353),ISNUMBER(K353)),IF(M353&gt;0,K353/M353*100,""),"")</f>
        <v/>
      </c>
      <c r="O353" s="10">
        <f>IF(AND(ISNUMBER(A353),ISNUMBER(N353)),YEAR(A353)*100+MONTH(A353),"")</f>
        <v/>
      </c>
      <c r="P353" s="11">
        <f>IF(B353="","",IF(AND(H353&lt;&gt;"Y",H353&lt;&gt;"N",H353&lt;&gt;"S"),"Enter Y, N or S",IF(B353&lt;&gt;B352,"",IF(AND(ISNUMBER(A353),ISNUMBER(A352),A353&lt;A352),"Date before previous row",IF(AND(ISNUMBER(F353),ISNUMBER(F352),F353&lt;F352),"Odometer below previous row","")))))</f>
        <v/>
      </c>
    </row>
    <row r="354">
      <c r="A354" s="5" t="n"/>
      <c r="F354" s="6" t="n"/>
      <c r="G354" s="7" t="n"/>
      <c r="K354" s="8">
        <f>IF(OR(B354="",NOT(ISNUMBER(G354)),H354="S"),"",IF(B354&lt;&gt;B353,"",IF(OR(H353="Y",H353="S"),G354,IF(AND(H353="N",ISNUMBER(K353)),K353+G354,""))))</f>
        <v/>
      </c>
      <c r="L354" s="9">
        <f>IF(B354="","",IF(B354&lt;&gt;B353,"",IF(OR(H353="Y",H353="S"),F353,IF(H353="N",L353,""))))</f>
        <v/>
      </c>
      <c r="M354" s="9">
        <f>IF(AND(H354="Y",ISNUMBER(L354),ISNUMBER(F354)),F354-L354,"")</f>
        <v/>
      </c>
      <c r="N354" s="8">
        <f>IF(AND(ISNUMBER(M354),ISNUMBER(K354)),IF(M354&gt;0,K354/M354*100,""),"")</f>
        <v/>
      </c>
      <c r="O354" s="10">
        <f>IF(AND(ISNUMBER(A354),ISNUMBER(N354)),YEAR(A354)*100+MONTH(A354),"")</f>
        <v/>
      </c>
      <c r="P354" s="11">
        <f>IF(B354="","",IF(AND(H354&lt;&gt;"Y",H354&lt;&gt;"N",H354&lt;&gt;"S"),"Enter Y, N or S",IF(B354&lt;&gt;B353,"",IF(AND(ISNUMBER(A354),ISNUMBER(A353),A354&lt;A353),"Date before previous row",IF(AND(ISNUMBER(F354),ISNUMBER(F353),F354&lt;F353),"Odometer below previous row","")))))</f>
        <v/>
      </c>
    </row>
    <row r="355">
      <c r="A355" s="5" t="n"/>
      <c r="F355" s="6" t="n"/>
      <c r="G355" s="7" t="n"/>
      <c r="K355" s="8">
        <f>IF(OR(B355="",NOT(ISNUMBER(G355)),H355="S"),"",IF(B355&lt;&gt;B354,"",IF(OR(H354="Y",H354="S"),G355,IF(AND(H354="N",ISNUMBER(K354)),K354+G355,""))))</f>
        <v/>
      </c>
      <c r="L355" s="9">
        <f>IF(B355="","",IF(B355&lt;&gt;B354,"",IF(OR(H354="Y",H354="S"),F354,IF(H354="N",L354,""))))</f>
        <v/>
      </c>
      <c r="M355" s="9">
        <f>IF(AND(H355="Y",ISNUMBER(L355),ISNUMBER(F355)),F355-L355,"")</f>
        <v/>
      </c>
      <c r="N355" s="8">
        <f>IF(AND(ISNUMBER(M355),ISNUMBER(K355)),IF(M355&gt;0,K355/M355*100,""),"")</f>
        <v/>
      </c>
      <c r="O355" s="10">
        <f>IF(AND(ISNUMBER(A355),ISNUMBER(N355)),YEAR(A355)*100+MONTH(A355),"")</f>
        <v/>
      </c>
      <c r="P355" s="11">
        <f>IF(B355="","",IF(AND(H355&lt;&gt;"Y",H355&lt;&gt;"N",H355&lt;&gt;"S"),"Enter Y, N or S",IF(B355&lt;&gt;B354,"",IF(AND(ISNUMBER(A355),ISNUMBER(A354),A355&lt;A354),"Date before previous row",IF(AND(ISNUMBER(F355),ISNUMBER(F354),F355&lt;F354),"Odometer below previous row","")))))</f>
        <v/>
      </c>
    </row>
    <row r="356">
      <c r="A356" s="5" t="n"/>
      <c r="F356" s="6" t="n"/>
      <c r="G356" s="7" t="n"/>
      <c r="K356" s="8">
        <f>IF(OR(B356="",NOT(ISNUMBER(G356)),H356="S"),"",IF(B356&lt;&gt;B355,"",IF(OR(H355="Y",H355="S"),G356,IF(AND(H355="N",ISNUMBER(K355)),K355+G356,""))))</f>
        <v/>
      </c>
      <c r="L356" s="9">
        <f>IF(B356="","",IF(B356&lt;&gt;B355,"",IF(OR(H355="Y",H355="S"),F355,IF(H355="N",L355,""))))</f>
        <v/>
      </c>
      <c r="M356" s="9">
        <f>IF(AND(H356="Y",ISNUMBER(L356),ISNUMBER(F356)),F356-L356,"")</f>
        <v/>
      </c>
      <c r="N356" s="8">
        <f>IF(AND(ISNUMBER(M356),ISNUMBER(K356)),IF(M356&gt;0,K356/M356*100,""),"")</f>
        <v/>
      </c>
      <c r="O356" s="10">
        <f>IF(AND(ISNUMBER(A356),ISNUMBER(N356)),YEAR(A356)*100+MONTH(A356),"")</f>
        <v/>
      </c>
      <c r="P356" s="11">
        <f>IF(B356="","",IF(AND(H356&lt;&gt;"Y",H356&lt;&gt;"N",H356&lt;&gt;"S"),"Enter Y, N or S",IF(B356&lt;&gt;B355,"",IF(AND(ISNUMBER(A356),ISNUMBER(A355),A356&lt;A355),"Date before previous row",IF(AND(ISNUMBER(F356),ISNUMBER(F355),F356&lt;F355),"Odometer below previous row","")))))</f>
        <v/>
      </c>
    </row>
    <row r="357">
      <c r="A357" s="5" t="n"/>
      <c r="F357" s="6" t="n"/>
      <c r="G357" s="7" t="n"/>
      <c r="K357" s="8">
        <f>IF(OR(B357="",NOT(ISNUMBER(G357)),H357="S"),"",IF(B357&lt;&gt;B356,"",IF(OR(H356="Y",H356="S"),G357,IF(AND(H356="N",ISNUMBER(K356)),K356+G357,""))))</f>
        <v/>
      </c>
      <c r="L357" s="9">
        <f>IF(B357="","",IF(B357&lt;&gt;B356,"",IF(OR(H356="Y",H356="S"),F356,IF(H356="N",L356,""))))</f>
        <v/>
      </c>
      <c r="M357" s="9">
        <f>IF(AND(H357="Y",ISNUMBER(L357),ISNUMBER(F357)),F357-L357,"")</f>
        <v/>
      </c>
      <c r="N357" s="8">
        <f>IF(AND(ISNUMBER(M357),ISNUMBER(K357)),IF(M357&gt;0,K357/M357*100,""),"")</f>
        <v/>
      </c>
      <c r="O357" s="10">
        <f>IF(AND(ISNUMBER(A357),ISNUMBER(N357)),YEAR(A357)*100+MONTH(A357),"")</f>
        <v/>
      </c>
      <c r="P357" s="11">
        <f>IF(B357="","",IF(AND(H357&lt;&gt;"Y",H357&lt;&gt;"N",H357&lt;&gt;"S"),"Enter Y, N or S",IF(B357&lt;&gt;B356,"",IF(AND(ISNUMBER(A357),ISNUMBER(A356),A357&lt;A356),"Date before previous row",IF(AND(ISNUMBER(F357),ISNUMBER(F356),F357&lt;F356),"Odometer below previous row","")))))</f>
        <v/>
      </c>
    </row>
    <row r="358">
      <c r="A358" s="5" t="n"/>
      <c r="F358" s="6" t="n"/>
      <c r="G358" s="7" t="n"/>
      <c r="K358" s="8">
        <f>IF(OR(B358="",NOT(ISNUMBER(G358)),H358="S"),"",IF(B358&lt;&gt;B357,"",IF(OR(H357="Y",H357="S"),G358,IF(AND(H357="N",ISNUMBER(K357)),K357+G358,""))))</f>
        <v/>
      </c>
      <c r="L358" s="9">
        <f>IF(B358="","",IF(B358&lt;&gt;B357,"",IF(OR(H357="Y",H357="S"),F357,IF(H357="N",L357,""))))</f>
        <v/>
      </c>
      <c r="M358" s="9">
        <f>IF(AND(H358="Y",ISNUMBER(L358),ISNUMBER(F358)),F358-L358,"")</f>
        <v/>
      </c>
      <c r="N358" s="8">
        <f>IF(AND(ISNUMBER(M358),ISNUMBER(K358)),IF(M358&gt;0,K358/M358*100,""),"")</f>
        <v/>
      </c>
      <c r="O358" s="10">
        <f>IF(AND(ISNUMBER(A358),ISNUMBER(N358)),YEAR(A358)*100+MONTH(A358),"")</f>
        <v/>
      </c>
      <c r="P358" s="11">
        <f>IF(B358="","",IF(AND(H358&lt;&gt;"Y",H358&lt;&gt;"N",H358&lt;&gt;"S"),"Enter Y, N or S",IF(B358&lt;&gt;B357,"",IF(AND(ISNUMBER(A358),ISNUMBER(A357),A358&lt;A357),"Date before previous row",IF(AND(ISNUMBER(F358),ISNUMBER(F357),F358&lt;F357),"Odometer below previous row","")))))</f>
        <v/>
      </c>
    </row>
    <row r="359">
      <c r="A359" s="5" t="n"/>
      <c r="F359" s="6" t="n"/>
      <c r="G359" s="7" t="n"/>
      <c r="K359" s="8">
        <f>IF(OR(B359="",NOT(ISNUMBER(G359)),H359="S"),"",IF(B359&lt;&gt;B358,"",IF(OR(H358="Y",H358="S"),G359,IF(AND(H358="N",ISNUMBER(K358)),K358+G359,""))))</f>
        <v/>
      </c>
      <c r="L359" s="9">
        <f>IF(B359="","",IF(B359&lt;&gt;B358,"",IF(OR(H358="Y",H358="S"),F358,IF(H358="N",L358,""))))</f>
        <v/>
      </c>
      <c r="M359" s="9">
        <f>IF(AND(H359="Y",ISNUMBER(L359),ISNUMBER(F359)),F359-L359,"")</f>
        <v/>
      </c>
      <c r="N359" s="8">
        <f>IF(AND(ISNUMBER(M359),ISNUMBER(K359)),IF(M359&gt;0,K359/M359*100,""),"")</f>
        <v/>
      </c>
      <c r="O359" s="10">
        <f>IF(AND(ISNUMBER(A359),ISNUMBER(N359)),YEAR(A359)*100+MONTH(A359),"")</f>
        <v/>
      </c>
      <c r="P359" s="11">
        <f>IF(B359="","",IF(AND(H359&lt;&gt;"Y",H359&lt;&gt;"N",H359&lt;&gt;"S"),"Enter Y, N or S",IF(B359&lt;&gt;B358,"",IF(AND(ISNUMBER(A359),ISNUMBER(A358),A359&lt;A358),"Date before previous row",IF(AND(ISNUMBER(F359),ISNUMBER(F358),F359&lt;F358),"Odometer below previous row","")))))</f>
        <v/>
      </c>
    </row>
    <row r="360">
      <c r="A360" s="5" t="n"/>
      <c r="F360" s="6" t="n"/>
      <c r="G360" s="7" t="n"/>
      <c r="K360" s="8">
        <f>IF(OR(B360="",NOT(ISNUMBER(G360)),H360="S"),"",IF(B360&lt;&gt;B359,"",IF(OR(H359="Y",H359="S"),G360,IF(AND(H359="N",ISNUMBER(K359)),K359+G360,""))))</f>
        <v/>
      </c>
      <c r="L360" s="9">
        <f>IF(B360="","",IF(B360&lt;&gt;B359,"",IF(OR(H359="Y",H359="S"),F359,IF(H359="N",L359,""))))</f>
        <v/>
      </c>
      <c r="M360" s="9">
        <f>IF(AND(H360="Y",ISNUMBER(L360),ISNUMBER(F360)),F360-L360,"")</f>
        <v/>
      </c>
      <c r="N360" s="8">
        <f>IF(AND(ISNUMBER(M360),ISNUMBER(K360)),IF(M360&gt;0,K360/M360*100,""),"")</f>
        <v/>
      </c>
      <c r="O360" s="10">
        <f>IF(AND(ISNUMBER(A360),ISNUMBER(N360)),YEAR(A360)*100+MONTH(A360),"")</f>
        <v/>
      </c>
      <c r="P360" s="11">
        <f>IF(B360="","",IF(AND(H360&lt;&gt;"Y",H360&lt;&gt;"N",H360&lt;&gt;"S"),"Enter Y, N or S",IF(B360&lt;&gt;B359,"",IF(AND(ISNUMBER(A360),ISNUMBER(A359),A360&lt;A359),"Date before previous row",IF(AND(ISNUMBER(F360),ISNUMBER(F359),F360&lt;F359),"Odometer below previous row","")))))</f>
        <v/>
      </c>
    </row>
    <row r="361">
      <c r="A361" s="5" t="n"/>
      <c r="F361" s="6" t="n"/>
      <c r="G361" s="7" t="n"/>
      <c r="K361" s="8">
        <f>IF(OR(B361="",NOT(ISNUMBER(G361)),H361="S"),"",IF(B361&lt;&gt;B360,"",IF(OR(H360="Y",H360="S"),G361,IF(AND(H360="N",ISNUMBER(K360)),K360+G361,""))))</f>
        <v/>
      </c>
      <c r="L361" s="9">
        <f>IF(B361="","",IF(B361&lt;&gt;B360,"",IF(OR(H360="Y",H360="S"),F360,IF(H360="N",L360,""))))</f>
        <v/>
      </c>
      <c r="M361" s="9">
        <f>IF(AND(H361="Y",ISNUMBER(L361),ISNUMBER(F361)),F361-L361,"")</f>
        <v/>
      </c>
      <c r="N361" s="8">
        <f>IF(AND(ISNUMBER(M361),ISNUMBER(K361)),IF(M361&gt;0,K361/M361*100,""),"")</f>
        <v/>
      </c>
      <c r="O361" s="10">
        <f>IF(AND(ISNUMBER(A361),ISNUMBER(N361)),YEAR(A361)*100+MONTH(A361),"")</f>
        <v/>
      </c>
      <c r="P361" s="11">
        <f>IF(B361="","",IF(AND(H361&lt;&gt;"Y",H361&lt;&gt;"N",H361&lt;&gt;"S"),"Enter Y, N or S",IF(B361&lt;&gt;B360,"",IF(AND(ISNUMBER(A361),ISNUMBER(A360),A361&lt;A360),"Date before previous row",IF(AND(ISNUMBER(F361),ISNUMBER(F360),F361&lt;F360),"Odometer below previous row","")))))</f>
        <v/>
      </c>
    </row>
    <row r="362">
      <c r="A362" s="5" t="n"/>
      <c r="F362" s="6" t="n"/>
      <c r="G362" s="7" t="n"/>
      <c r="K362" s="8">
        <f>IF(OR(B362="",NOT(ISNUMBER(G362)),H362="S"),"",IF(B362&lt;&gt;B361,"",IF(OR(H361="Y",H361="S"),G362,IF(AND(H361="N",ISNUMBER(K361)),K361+G362,""))))</f>
        <v/>
      </c>
      <c r="L362" s="9">
        <f>IF(B362="","",IF(B362&lt;&gt;B361,"",IF(OR(H361="Y",H361="S"),F361,IF(H361="N",L361,""))))</f>
        <v/>
      </c>
      <c r="M362" s="9">
        <f>IF(AND(H362="Y",ISNUMBER(L362),ISNUMBER(F362)),F362-L362,"")</f>
        <v/>
      </c>
      <c r="N362" s="8">
        <f>IF(AND(ISNUMBER(M362),ISNUMBER(K362)),IF(M362&gt;0,K362/M362*100,""),"")</f>
        <v/>
      </c>
      <c r="O362" s="10">
        <f>IF(AND(ISNUMBER(A362),ISNUMBER(N362)),YEAR(A362)*100+MONTH(A362),"")</f>
        <v/>
      </c>
      <c r="P362" s="11">
        <f>IF(B362="","",IF(AND(H362&lt;&gt;"Y",H362&lt;&gt;"N",H362&lt;&gt;"S"),"Enter Y, N or S",IF(B362&lt;&gt;B361,"",IF(AND(ISNUMBER(A362),ISNUMBER(A361),A362&lt;A361),"Date before previous row",IF(AND(ISNUMBER(F362),ISNUMBER(F361),F362&lt;F361),"Odometer below previous row","")))))</f>
        <v/>
      </c>
    </row>
    <row r="363">
      <c r="A363" s="5" t="n"/>
      <c r="F363" s="6" t="n"/>
      <c r="G363" s="7" t="n"/>
      <c r="K363" s="8">
        <f>IF(OR(B363="",NOT(ISNUMBER(G363)),H363="S"),"",IF(B363&lt;&gt;B362,"",IF(OR(H362="Y",H362="S"),G363,IF(AND(H362="N",ISNUMBER(K362)),K362+G363,""))))</f>
        <v/>
      </c>
      <c r="L363" s="9">
        <f>IF(B363="","",IF(B363&lt;&gt;B362,"",IF(OR(H362="Y",H362="S"),F362,IF(H362="N",L362,""))))</f>
        <v/>
      </c>
      <c r="M363" s="9">
        <f>IF(AND(H363="Y",ISNUMBER(L363),ISNUMBER(F363)),F363-L363,"")</f>
        <v/>
      </c>
      <c r="N363" s="8">
        <f>IF(AND(ISNUMBER(M363),ISNUMBER(K363)),IF(M363&gt;0,K363/M363*100,""),"")</f>
        <v/>
      </c>
      <c r="O363" s="10">
        <f>IF(AND(ISNUMBER(A363),ISNUMBER(N363)),YEAR(A363)*100+MONTH(A363),"")</f>
        <v/>
      </c>
      <c r="P363" s="11">
        <f>IF(B363="","",IF(AND(H363&lt;&gt;"Y",H363&lt;&gt;"N",H363&lt;&gt;"S"),"Enter Y, N or S",IF(B363&lt;&gt;B362,"",IF(AND(ISNUMBER(A363),ISNUMBER(A362),A363&lt;A362),"Date before previous row",IF(AND(ISNUMBER(F363),ISNUMBER(F362),F363&lt;F362),"Odometer below previous row","")))))</f>
        <v/>
      </c>
    </row>
    <row r="364">
      <c r="A364" s="5" t="n"/>
      <c r="F364" s="6" t="n"/>
      <c r="G364" s="7" t="n"/>
      <c r="K364" s="8">
        <f>IF(OR(B364="",NOT(ISNUMBER(G364)),H364="S"),"",IF(B364&lt;&gt;B363,"",IF(OR(H363="Y",H363="S"),G364,IF(AND(H363="N",ISNUMBER(K363)),K363+G364,""))))</f>
        <v/>
      </c>
      <c r="L364" s="9">
        <f>IF(B364="","",IF(B364&lt;&gt;B363,"",IF(OR(H363="Y",H363="S"),F363,IF(H363="N",L363,""))))</f>
        <v/>
      </c>
      <c r="M364" s="9">
        <f>IF(AND(H364="Y",ISNUMBER(L364),ISNUMBER(F364)),F364-L364,"")</f>
        <v/>
      </c>
      <c r="N364" s="8">
        <f>IF(AND(ISNUMBER(M364),ISNUMBER(K364)),IF(M364&gt;0,K364/M364*100,""),"")</f>
        <v/>
      </c>
      <c r="O364" s="10">
        <f>IF(AND(ISNUMBER(A364),ISNUMBER(N364)),YEAR(A364)*100+MONTH(A364),"")</f>
        <v/>
      </c>
      <c r="P364" s="11">
        <f>IF(B364="","",IF(AND(H364&lt;&gt;"Y",H364&lt;&gt;"N",H364&lt;&gt;"S"),"Enter Y, N or S",IF(B364&lt;&gt;B363,"",IF(AND(ISNUMBER(A364),ISNUMBER(A363),A364&lt;A363),"Date before previous row",IF(AND(ISNUMBER(F364),ISNUMBER(F363),F364&lt;F363),"Odometer below previous row","")))))</f>
        <v/>
      </c>
    </row>
    <row r="365">
      <c r="A365" s="5" t="n"/>
      <c r="F365" s="6" t="n"/>
      <c r="G365" s="7" t="n"/>
      <c r="K365" s="8">
        <f>IF(OR(B365="",NOT(ISNUMBER(G365)),H365="S"),"",IF(B365&lt;&gt;B364,"",IF(OR(H364="Y",H364="S"),G365,IF(AND(H364="N",ISNUMBER(K364)),K364+G365,""))))</f>
        <v/>
      </c>
      <c r="L365" s="9">
        <f>IF(B365="","",IF(B365&lt;&gt;B364,"",IF(OR(H364="Y",H364="S"),F364,IF(H364="N",L364,""))))</f>
        <v/>
      </c>
      <c r="M365" s="9">
        <f>IF(AND(H365="Y",ISNUMBER(L365),ISNUMBER(F365)),F365-L365,"")</f>
        <v/>
      </c>
      <c r="N365" s="8">
        <f>IF(AND(ISNUMBER(M365),ISNUMBER(K365)),IF(M365&gt;0,K365/M365*100,""),"")</f>
        <v/>
      </c>
      <c r="O365" s="10">
        <f>IF(AND(ISNUMBER(A365),ISNUMBER(N365)),YEAR(A365)*100+MONTH(A365),"")</f>
        <v/>
      </c>
      <c r="P365" s="11">
        <f>IF(B365="","",IF(AND(H365&lt;&gt;"Y",H365&lt;&gt;"N",H365&lt;&gt;"S"),"Enter Y, N or S",IF(B365&lt;&gt;B364,"",IF(AND(ISNUMBER(A365),ISNUMBER(A364),A365&lt;A364),"Date before previous row",IF(AND(ISNUMBER(F365),ISNUMBER(F364),F365&lt;F364),"Odometer below previous row","")))))</f>
        <v/>
      </c>
    </row>
    <row r="366">
      <c r="A366" s="5" t="n"/>
      <c r="F366" s="6" t="n"/>
      <c r="G366" s="7" t="n"/>
      <c r="K366" s="8">
        <f>IF(OR(B366="",NOT(ISNUMBER(G366)),H366="S"),"",IF(B366&lt;&gt;B365,"",IF(OR(H365="Y",H365="S"),G366,IF(AND(H365="N",ISNUMBER(K365)),K365+G366,""))))</f>
        <v/>
      </c>
      <c r="L366" s="9">
        <f>IF(B366="","",IF(B366&lt;&gt;B365,"",IF(OR(H365="Y",H365="S"),F365,IF(H365="N",L365,""))))</f>
        <v/>
      </c>
      <c r="M366" s="9">
        <f>IF(AND(H366="Y",ISNUMBER(L366),ISNUMBER(F366)),F366-L366,"")</f>
        <v/>
      </c>
      <c r="N366" s="8">
        <f>IF(AND(ISNUMBER(M366),ISNUMBER(K366)),IF(M366&gt;0,K366/M366*100,""),"")</f>
        <v/>
      </c>
      <c r="O366" s="10">
        <f>IF(AND(ISNUMBER(A366),ISNUMBER(N366)),YEAR(A366)*100+MONTH(A366),"")</f>
        <v/>
      </c>
      <c r="P366" s="11">
        <f>IF(B366="","",IF(AND(H366&lt;&gt;"Y",H366&lt;&gt;"N",H366&lt;&gt;"S"),"Enter Y, N or S",IF(B366&lt;&gt;B365,"",IF(AND(ISNUMBER(A366),ISNUMBER(A365),A366&lt;A365),"Date before previous row",IF(AND(ISNUMBER(F366),ISNUMBER(F365),F366&lt;F365),"Odometer below previous row","")))))</f>
        <v/>
      </c>
    </row>
    <row r="367">
      <c r="A367" s="5" t="n"/>
      <c r="F367" s="6" t="n"/>
      <c r="G367" s="7" t="n"/>
      <c r="K367" s="8">
        <f>IF(OR(B367="",NOT(ISNUMBER(G367)),H367="S"),"",IF(B367&lt;&gt;B366,"",IF(OR(H366="Y",H366="S"),G367,IF(AND(H366="N",ISNUMBER(K366)),K366+G367,""))))</f>
        <v/>
      </c>
      <c r="L367" s="9">
        <f>IF(B367="","",IF(B367&lt;&gt;B366,"",IF(OR(H366="Y",H366="S"),F366,IF(H366="N",L366,""))))</f>
        <v/>
      </c>
      <c r="M367" s="9">
        <f>IF(AND(H367="Y",ISNUMBER(L367),ISNUMBER(F367)),F367-L367,"")</f>
        <v/>
      </c>
      <c r="N367" s="8">
        <f>IF(AND(ISNUMBER(M367),ISNUMBER(K367)),IF(M367&gt;0,K367/M367*100,""),"")</f>
        <v/>
      </c>
      <c r="O367" s="10">
        <f>IF(AND(ISNUMBER(A367),ISNUMBER(N367)),YEAR(A367)*100+MONTH(A367),"")</f>
        <v/>
      </c>
      <c r="P367" s="11">
        <f>IF(B367="","",IF(AND(H367&lt;&gt;"Y",H367&lt;&gt;"N",H367&lt;&gt;"S"),"Enter Y, N or S",IF(B367&lt;&gt;B366,"",IF(AND(ISNUMBER(A367),ISNUMBER(A366),A367&lt;A366),"Date before previous row",IF(AND(ISNUMBER(F367),ISNUMBER(F366),F367&lt;F366),"Odometer below previous row","")))))</f>
        <v/>
      </c>
    </row>
    <row r="368">
      <c r="A368" s="5" t="n"/>
      <c r="F368" s="6" t="n"/>
      <c r="G368" s="7" t="n"/>
      <c r="K368" s="8">
        <f>IF(OR(B368="",NOT(ISNUMBER(G368)),H368="S"),"",IF(B368&lt;&gt;B367,"",IF(OR(H367="Y",H367="S"),G368,IF(AND(H367="N",ISNUMBER(K367)),K367+G368,""))))</f>
        <v/>
      </c>
      <c r="L368" s="9">
        <f>IF(B368="","",IF(B368&lt;&gt;B367,"",IF(OR(H367="Y",H367="S"),F367,IF(H367="N",L367,""))))</f>
        <v/>
      </c>
      <c r="M368" s="9">
        <f>IF(AND(H368="Y",ISNUMBER(L368),ISNUMBER(F368)),F368-L368,"")</f>
        <v/>
      </c>
      <c r="N368" s="8">
        <f>IF(AND(ISNUMBER(M368),ISNUMBER(K368)),IF(M368&gt;0,K368/M368*100,""),"")</f>
        <v/>
      </c>
      <c r="O368" s="10">
        <f>IF(AND(ISNUMBER(A368),ISNUMBER(N368)),YEAR(A368)*100+MONTH(A368),"")</f>
        <v/>
      </c>
      <c r="P368" s="11">
        <f>IF(B368="","",IF(AND(H368&lt;&gt;"Y",H368&lt;&gt;"N",H368&lt;&gt;"S"),"Enter Y, N or S",IF(B368&lt;&gt;B367,"",IF(AND(ISNUMBER(A368),ISNUMBER(A367),A368&lt;A367),"Date before previous row",IF(AND(ISNUMBER(F368),ISNUMBER(F367),F368&lt;F367),"Odometer below previous row","")))))</f>
        <v/>
      </c>
    </row>
    <row r="369">
      <c r="A369" s="5" t="n"/>
      <c r="F369" s="6" t="n"/>
      <c r="G369" s="7" t="n"/>
      <c r="K369" s="8">
        <f>IF(OR(B369="",NOT(ISNUMBER(G369)),H369="S"),"",IF(B369&lt;&gt;B368,"",IF(OR(H368="Y",H368="S"),G369,IF(AND(H368="N",ISNUMBER(K368)),K368+G369,""))))</f>
        <v/>
      </c>
      <c r="L369" s="9">
        <f>IF(B369="","",IF(B369&lt;&gt;B368,"",IF(OR(H368="Y",H368="S"),F368,IF(H368="N",L368,""))))</f>
        <v/>
      </c>
      <c r="M369" s="9">
        <f>IF(AND(H369="Y",ISNUMBER(L369),ISNUMBER(F369)),F369-L369,"")</f>
        <v/>
      </c>
      <c r="N369" s="8">
        <f>IF(AND(ISNUMBER(M369),ISNUMBER(K369)),IF(M369&gt;0,K369/M369*100,""),"")</f>
        <v/>
      </c>
      <c r="O369" s="10">
        <f>IF(AND(ISNUMBER(A369),ISNUMBER(N369)),YEAR(A369)*100+MONTH(A369),"")</f>
        <v/>
      </c>
      <c r="P369" s="11">
        <f>IF(B369="","",IF(AND(H369&lt;&gt;"Y",H369&lt;&gt;"N",H369&lt;&gt;"S"),"Enter Y, N or S",IF(B369&lt;&gt;B368,"",IF(AND(ISNUMBER(A369),ISNUMBER(A368),A369&lt;A368),"Date before previous row",IF(AND(ISNUMBER(F369),ISNUMBER(F368),F369&lt;F368),"Odometer below previous row","")))))</f>
        <v/>
      </c>
    </row>
    <row r="370">
      <c r="A370" s="5" t="n"/>
      <c r="F370" s="6" t="n"/>
      <c r="G370" s="7" t="n"/>
      <c r="K370" s="8">
        <f>IF(OR(B370="",NOT(ISNUMBER(G370)),H370="S"),"",IF(B370&lt;&gt;B369,"",IF(OR(H369="Y",H369="S"),G370,IF(AND(H369="N",ISNUMBER(K369)),K369+G370,""))))</f>
        <v/>
      </c>
      <c r="L370" s="9">
        <f>IF(B370="","",IF(B370&lt;&gt;B369,"",IF(OR(H369="Y",H369="S"),F369,IF(H369="N",L369,""))))</f>
        <v/>
      </c>
      <c r="M370" s="9">
        <f>IF(AND(H370="Y",ISNUMBER(L370),ISNUMBER(F370)),F370-L370,"")</f>
        <v/>
      </c>
      <c r="N370" s="8">
        <f>IF(AND(ISNUMBER(M370),ISNUMBER(K370)),IF(M370&gt;0,K370/M370*100,""),"")</f>
        <v/>
      </c>
      <c r="O370" s="10">
        <f>IF(AND(ISNUMBER(A370),ISNUMBER(N370)),YEAR(A370)*100+MONTH(A370),"")</f>
        <v/>
      </c>
      <c r="P370" s="11">
        <f>IF(B370="","",IF(AND(H370&lt;&gt;"Y",H370&lt;&gt;"N",H370&lt;&gt;"S"),"Enter Y, N or S",IF(B370&lt;&gt;B369,"",IF(AND(ISNUMBER(A370),ISNUMBER(A369),A370&lt;A369),"Date before previous row",IF(AND(ISNUMBER(F370),ISNUMBER(F369),F370&lt;F369),"Odometer below previous row","")))))</f>
        <v/>
      </c>
    </row>
    <row r="371">
      <c r="A371" s="5" t="n"/>
      <c r="F371" s="6" t="n"/>
      <c r="G371" s="7" t="n"/>
      <c r="K371" s="8">
        <f>IF(OR(B371="",NOT(ISNUMBER(G371)),H371="S"),"",IF(B371&lt;&gt;B370,"",IF(OR(H370="Y",H370="S"),G371,IF(AND(H370="N",ISNUMBER(K370)),K370+G371,""))))</f>
        <v/>
      </c>
      <c r="L371" s="9">
        <f>IF(B371="","",IF(B371&lt;&gt;B370,"",IF(OR(H370="Y",H370="S"),F370,IF(H370="N",L370,""))))</f>
        <v/>
      </c>
      <c r="M371" s="9">
        <f>IF(AND(H371="Y",ISNUMBER(L371),ISNUMBER(F371)),F371-L371,"")</f>
        <v/>
      </c>
      <c r="N371" s="8">
        <f>IF(AND(ISNUMBER(M371),ISNUMBER(K371)),IF(M371&gt;0,K371/M371*100,""),"")</f>
        <v/>
      </c>
      <c r="O371" s="10">
        <f>IF(AND(ISNUMBER(A371),ISNUMBER(N371)),YEAR(A371)*100+MONTH(A371),"")</f>
        <v/>
      </c>
      <c r="P371" s="11">
        <f>IF(B371="","",IF(AND(H371&lt;&gt;"Y",H371&lt;&gt;"N",H371&lt;&gt;"S"),"Enter Y, N or S",IF(B371&lt;&gt;B370,"",IF(AND(ISNUMBER(A371),ISNUMBER(A370),A371&lt;A370),"Date before previous row",IF(AND(ISNUMBER(F371),ISNUMBER(F370),F371&lt;F370),"Odometer below previous row","")))))</f>
        <v/>
      </c>
    </row>
    <row r="372">
      <c r="A372" s="5" t="n"/>
      <c r="F372" s="6" t="n"/>
      <c r="G372" s="7" t="n"/>
      <c r="K372" s="8">
        <f>IF(OR(B372="",NOT(ISNUMBER(G372)),H372="S"),"",IF(B372&lt;&gt;B371,"",IF(OR(H371="Y",H371="S"),G372,IF(AND(H371="N",ISNUMBER(K371)),K371+G372,""))))</f>
        <v/>
      </c>
      <c r="L372" s="9">
        <f>IF(B372="","",IF(B372&lt;&gt;B371,"",IF(OR(H371="Y",H371="S"),F371,IF(H371="N",L371,""))))</f>
        <v/>
      </c>
      <c r="M372" s="9">
        <f>IF(AND(H372="Y",ISNUMBER(L372),ISNUMBER(F372)),F372-L372,"")</f>
        <v/>
      </c>
      <c r="N372" s="8">
        <f>IF(AND(ISNUMBER(M372),ISNUMBER(K372)),IF(M372&gt;0,K372/M372*100,""),"")</f>
        <v/>
      </c>
      <c r="O372" s="10">
        <f>IF(AND(ISNUMBER(A372),ISNUMBER(N372)),YEAR(A372)*100+MONTH(A372),"")</f>
        <v/>
      </c>
      <c r="P372" s="11">
        <f>IF(B372="","",IF(AND(H372&lt;&gt;"Y",H372&lt;&gt;"N",H372&lt;&gt;"S"),"Enter Y, N or S",IF(B372&lt;&gt;B371,"",IF(AND(ISNUMBER(A372),ISNUMBER(A371),A372&lt;A371),"Date before previous row",IF(AND(ISNUMBER(F372),ISNUMBER(F371),F372&lt;F371),"Odometer below previous row","")))))</f>
        <v/>
      </c>
    </row>
    <row r="373">
      <c r="A373" s="5" t="n"/>
      <c r="F373" s="6" t="n"/>
      <c r="G373" s="7" t="n"/>
      <c r="K373" s="8">
        <f>IF(OR(B373="",NOT(ISNUMBER(G373)),H373="S"),"",IF(B373&lt;&gt;B372,"",IF(OR(H372="Y",H372="S"),G373,IF(AND(H372="N",ISNUMBER(K372)),K372+G373,""))))</f>
        <v/>
      </c>
      <c r="L373" s="9">
        <f>IF(B373="","",IF(B373&lt;&gt;B372,"",IF(OR(H372="Y",H372="S"),F372,IF(H372="N",L372,""))))</f>
        <v/>
      </c>
      <c r="M373" s="9">
        <f>IF(AND(H373="Y",ISNUMBER(L373),ISNUMBER(F373)),F373-L373,"")</f>
        <v/>
      </c>
      <c r="N373" s="8">
        <f>IF(AND(ISNUMBER(M373),ISNUMBER(K373)),IF(M373&gt;0,K373/M373*100,""),"")</f>
        <v/>
      </c>
      <c r="O373" s="10">
        <f>IF(AND(ISNUMBER(A373),ISNUMBER(N373)),YEAR(A373)*100+MONTH(A373),"")</f>
        <v/>
      </c>
      <c r="P373" s="11">
        <f>IF(B373="","",IF(AND(H373&lt;&gt;"Y",H373&lt;&gt;"N",H373&lt;&gt;"S"),"Enter Y, N or S",IF(B373&lt;&gt;B372,"",IF(AND(ISNUMBER(A373),ISNUMBER(A372),A373&lt;A372),"Date before previous row",IF(AND(ISNUMBER(F373),ISNUMBER(F372),F373&lt;F372),"Odometer below previous row","")))))</f>
        <v/>
      </c>
    </row>
    <row r="374">
      <c r="A374" s="5" t="n"/>
      <c r="F374" s="6" t="n"/>
      <c r="G374" s="7" t="n"/>
      <c r="K374" s="8">
        <f>IF(OR(B374="",NOT(ISNUMBER(G374)),H374="S"),"",IF(B374&lt;&gt;B373,"",IF(OR(H373="Y",H373="S"),G374,IF(AND(H373="N",ISNUMBER(K373)),K373+G374,""))))</f>
        <v/>
      </c>
      <c r="L374" s="9">
        <f>IF(B374="","",IF(B374&lt;&gt;B373,"",IF(OR(H373="Y",H373="S"),F373,IF(H373="N",L373,""))))</f>
        <v/>
      </c>
      <c r="M374" s="9">
        <f>IF(AND(H374="Y",ISNUMBER(L374),ISNUMBER(F374)),F374-L374,"")</f>
        <v/>
      </c>
      <c r="N374" s="8">
        <f>IF(AND(ISNUMBER(M374),ISNUMBER(K374)),IF(M374&gt;0,K374/M374*100,""),"")</f>
        <v/>
      </c>
      <c r="O374" s="10">
        <f>IF(AND(ISNUMBER(A374),ISNUMBER(N374)),YEAR(A374)*100+MONTH(A374),"")</f>
        <v/>
      </c>
      <c r="P374" s="11">
        <f>IF(B374="","",IF(AND(H374&lt;&gt;"Y",H374&lt;&gt;"N",H374&lt;&gt;"S"),"Enter Y, N or S",IF(B374&lt;&gt;B373,"",IF(AND(ISNUMBER(A374),ISNUMBER(A373),A374&lt;A373),"Date before previous row",IF(AND(ISNUMBER(F374),ISNUMBER(F373),F374&lt;F373),"Odometer below previous row","")))))</f>
        <v/>
      </c>
    </row>
    <row r="375">
      <c r="A375" s="5" t="n"/>
      <c r="F375" s="6" t="n"/>
      <c r="G375" s="7" t="n"/>
      <c r="K375" s="8">
        <f>IF(OR(B375="",NOT(ISNUMBER(G375)),H375="S"),"",IF(B375&lt;&gt;B374,"",IF(OR(H374="Y",H374="S"),G375,IF(AND(H374="N",ISNUMBER(K374)),K374+G375,""))))</f>
        <v/>
      </c>
      <c r="L375" s="9">
        <f>IF(B375="","",IF(B375&lt;&gt;B374,"",IF(OR(H374="Y",H374="S"),F374,IF(H374="N",L374,""))))</f>
        <v/>
      </c>
      <c r="M375" s="9">
        <f>IF(AND(H375="Y",ISNUMBER(L375),ISNUMBER(F375)),F375-L375,"")</f>
        <v/>
      </c>
      <c r="N375" s="8">
        <f>IF(AND(ISNUMBER(M375),ISNUMBER(K375)),IF(M375&gt;0,K375/M375*100,""),"")</f>
        <v/>
      </c>
      <c r="O375" s="10">
        <f>IF(AND(ISNUMBER(A375),ISNUMBER(N375)),YEAR(A375)*100+MONTH(A375),"")</f>
        <v/>
      </c>
      <c r="P375" s="11">
        <f>IF(B375="","",IF(AND(H375&lt;&gt;"Y",H375&lt;&gt;"N",H375&lt;&gt;"S"),"Enter Y, N or S",IF(B375&lt;&gt;B374,"",IF(AND(ISNUMBER(A375),ISNUMBER(A374),A375&lt;A374),"Date before previous row",IF(AND(ISNUMBER(F375),ISNUMBER(F374),F375&lt;F374),"Odometer below previous row","")))))</f>
        <v/>
      </c>
    </row>
    <row r="376">
      <c r="A376" s="5" t="n"/>
      <c r="F376" s="6" t="n"/>
      <c r="G376" s="7" t="n"/>
      <c r="K376" s="8">
        <f>IF(OR(B376="",NOT(ISNUMBER(G376)),H376="S"),"",IF(B376&lt;&gt;B375,"",IF(OR(H375="Y",H375="S"),G376,IF(AND(H375="N",ISNUMBER(K375)),K375+G376,""))))</f>
        <v/>
      </c>
      <c r="L376" s="9">
        <f>IF(B376="","",IF(B376&lt;&gt;B375,"",IF(OR(H375="Y",H375="S"),F375,IF(H375="N",L375,""))))</f>
        <v/>
      </c>
      <c r="M376" s="9">
        <f>IF(AND(H376="Y",ISNUMBER(L376),ISNUMBER(F376)),F376-L376,"")</f>
        <v/>
      </c>
      <c r="N376" s="8">
        <f>IF(AND(ISNUMBER(M376),ISNUMBER(K376)),IF(M376&gt;0,K376/M376*100,""),"")</f>
        <v/>
      </c>
      <c r="O376" s="10">
        <f>IF(AND(ISNUMBER(A376),ISNUMBER(N376)),YEAR(A376)*100+MONTH(A376),"")</f>
        <v/>
      </c>
      <c r="P376" s="11">
        <f>IF(B376="","",IF(AND(H376&lt;&gt;"Y",H376&lt;&gt;"N",H376&lt;&gt;"S"),"Enter Y, N or S",IF(B376&lt;&gt;B375,"",IF(AND(ISNUMBER(A376),ISNUMBER(A375),A376&lt;A375),"Date before previous row",IF(AND(ISNUMBER(F376),ISNUMBER(F375),F376&lt;F375),"Odometer below previous row","")))))</f>
        <v/>
      </c>
    </row>
    <row r="377">
      <c r="A377" s="5" t="n"/>
      <c r="F377" s="6" t="n"/>
      <c r="G377" s="7" t="n"/>
      <c r="K377" s="8">
        <f>IF(OR(B377="",NOT(ISNUMBER(G377)),H377="S"),"",IF(B377&lt;&gt;B376,"",IF(OR(H376="Y",H376="S"),G377,IF(AND(H376="N",ISNUMBER(K376)),K376+G377,""))))</f>
        <v/>
      </c>
      <c r="L377" s="9">
        <f>IF(B377="","",IF(B377&lt;&gt;B376,"",IF(OR(H376="Y",H376="S"),F376,IF(H376="N",L376,""))))</f>
        <v/>
      </c>
      <c r="M377" s="9">
        <f>IF(AND(H377="Y",ISNUMBER(L377),ISNUMBER(F377)),F377-L377,"")</f>
        <v/>
      </c>
      <c r="N377" s="8">
        <f>IF(AND(ISNUMBER(M377),ISNUMBER(K377)),IF(M377&gt;0,K377/M377*100,""),"")</f>
        <v/>
      </c>
      <c r="O377" s="10">
        <f>IF(AND(ISNUMBER(A377),ISNUMBER(N377)),YEAR(A377)*100+MONTH(A377),"")</f>
        <v/>
      </c>
      <c r="P377" s="11">
        <f>IF(B377="","",IF(AND(H377&lt;&gt;"Y",H377&lt;&gt;"N",H377&lt;&gt;"S"),"Enter Y, N or S",IF(B377&lt;&gt;B376,"",IF(AND(ISNUMBER(A377),ISNUMBER(A376),A377&lt;A376),"Date before previous row",IF(AND(ISNUMBER(F377),ISNUMBER(F376),F377&lt;F376),"Odometer below previous row","")))))</f>
        <v/>
      </c>
    </row>
    <row r="378">
      <c r="A378" s="5" t="n"/>
      <c r="F378" s="6" t="n"/>
      <c r="G378" s="7" t="n"/>
      <c r="K378" s="8">
        <f>IF(OR(B378="",NOT(ISNUMBER(G378)),H378="S"),"",IF(B378&lt;&gt;B377,"",IF(OR(H377="Y",H377="S"),G378,IF(AND(H377="N",ISNUMBER(K377)),K377+G378,""))))</f>
        <v/>
      </c>
      <c r="L378" s="9">
        <f>IF(B378="","",IF(B378&lt;&gt;B377,"",IF(OR(H377="Y",H377="S"),F377,IF(H377="N",L377,""))))</f>
        <v/>
      </c>
      <c r="M378" s="9">
        <f>IF(AND(H378="Y",ISNUMBER(L378),ISNUMBER(F378)),F378-L378,"")</f>
        <v/>
      </c>
      <c r="N378" s="8">
        <f>IF(AND(ISNUMBER(M378),ISNUMBER(K378)),IF(M378&gt;0,K378/M378*100,""),"")</f>
        <v/>
      </c>
      <c r="O378" s="10">
        <f>IF(AND(ISNUMBER(A378),ISNUMBER(N378)),YEAR(A378)*100+MONTH(A378),"")</f>
        <v/>
      </c>
      <c r="P378" s="11">
        <f>IF(B378="","",IF(AND(H378&lt;&gt;"Y",H378&lt;&gt;"N",H378&lt;&gt;"S"),"Enter Y, N or S",IF(B378&lt;&gt;B377,"",IF(AND(ISNUMBER(A378),ISNUMBER(A377),A378&lt;A377),"Date before previous row",IF(AND(ISNUMBER(F378),ISNUMBER(F377),F378&lt;F377),"Odometer below previous row","")))))</f>
        <v/>
      </c>
    </row>
    <row r="379">
      <c r="A379" s="5" t="n"/>
      <c r="F379" s="6" t="n"/>
      <c r="G379" s="7" t="n"/>
      <c r="K379" s="8">
        <f>IF(OR(B379="",NOT(ISNUMBER(G379)),H379="S"),"",IF(B379&lt;&gt;B378,"",IF(OR(H378="Y",H378="S"),G379,IF(AND(H378="N",ISNUMBER(K378)),K378+G379,""))))</f>
        <v/>
      </c>
      <c r="L379" s="9">
        <f>IF(B379="","",IF(B379&lt;&gt;B378,"",IF(OR(H378="Y",H378="S"),F378,IF(H378="N",L378,""))))</f>
        <v/>
      </c>
      <c r="M379" s="9">
        <f>IF(AND(H379="Y",ISNUMBER(L379),ISNUMBER(F379)),F379-L379,"")</f>
        <v/>
      </c>
      <c r="N379" s="8">
        <f>IF(AND(ISNUMBER(M379),ISNUMBER(K379)),IF(M379&gt;0,K379/M379*100,""),"")</f>
        <v/>
      </c>
      <c r="O379" s="10">
        <f>IF(AND(ISNUMBER(A379),ISNUMBER(N379)),YEAR(A379)*100+MONTH(A379),"")</f>
        <v/>
      </c>
      <c r="P379" s="11">
        <f>IF(B379="","",IF(AND(H379&lt;&gt;"Y",H379&lt;&gt;"N",H379&lt;&gt;"S"),"Enter Y, N or S",IF(B379&lt;&gt;B378,"",IF(AND(ISNUMBER(A379),ISNUMBER(A378),A379&lt;A378),"Date before previous row",IF(AND(ISNUMBER(F379),ISNUMBER(F378),F379&lt;F378),"Odometer below previous row","")))))</f>
        <v/>
      </c>
    </row>
    <row r="380">
      <c r="A380" s="5" t="n"/>
      <c r="F380" s="6" t="n"/>
      <c r="G380" s="7" t="n"/>
      <c r="K380" s="8">
        <f>IF(OR(B380="",NOT(ISNUMBER(G380)),H380="S"),"",IF(B380&lt;&gt;B379,"",IF(OR(H379="Y",H379="S"),G380,IF(AND(H379="N",ISNUMBER(K379)),K379+G380,""))))</f>
        <v/>
      </c>
      <c r="L380" s="9">
        <f>IF(B380="","",IF(B380&lt;&gt;B379,"",IF(OR(H379="Y",H379="S"),F379,IF(H379="N",L379,""))))</f>
        <v/>
      </c>
      <c r="M380" s="9">
        <f>IF(AND(H380="Y",ISNUMBER(L380),ISNUMBER(F380)),F380-L380,"")</f>
        <v/>
      </c>
      <c r="N380" s="8">
        <f>IF(AND(ISNUMBER(M380),ISNUMBER(K380)),IF(M380&gt;0,K380/M380*100,""),"")</f>
        <v/>
      </c>
      <c r="O380" s="10">
        <f>IF(AND(ISNUMBER(A380),ISNUMBER(N380)),YEAR(A380)*100+MONTH(A380),"")</f>
        <v/>
      </c>
      <c r="P380" s="11">
        <f>IF(B380="","",IF(AND(H380&lt;&gt;"Y",H380&lt;&gt;"N",H380&lt;&gt;"S"),"Enter Y, N or S",IF(B380&lt;&gt;B379,"",IF(AND(ISNUMBER(A380),ISNUMBER(A379),A380&lt;A379),"Date before previous row",IF(AND(ISNUMBER(F380),ISNUMBER(F379),F380&lt;F379),"Odometer below previous row","")))))</f>
        <v/>
      </c>
    </row>
    <row r="381">
      <c r="A381" s="5" t="n"/>
      <c r="F381" s="6" t="n"/>
      <c r="G381" s="7" t="n"/>
      <c r="K381" s="8">
        <f>IF(OR(B381="",NOT(ISNUMBER(G381)),H381="S"),"",IF(B381&lt;&gt;B380,"",IF(OR(H380="Y",H380="S"),G381,IF(AND(H380="N",ISNUMBER(K380)),K380+G381,""))))</f>
        <v/>
      </c>
      <c r="L381" s="9">
        <f>IF(B381="","",IF(B381&lt;&gt;B380,"",IF(OR(H380="Y",H380="S"),F380,IF(H380="N",L380,""))))</f>
        <v/>
      </c>
      <c r="M381" s="9">
        <f>IF(AND(H381="Y",ISNUMBER(L381),ISNUMBER(F381)),F381-L381,"")</f>
        <v/>
      </c>
      <c r="N381" s="8">
        <f>IF(AND(ISNUMBER(M381),ISNUMBER(K381)),IF(M381&gt;0,K381/M381*100,""),"")</f>
        <v/>
      </c>
      <c r="O381" s="10">
        <f>IF(AND(ISNUMBER(A381),ISNUMBER(N381)),YEAR(A381)*100+MONTH(A381),"")</f>
        <v/>
      </c>
      <c r="P381" s="11">
        <f>IF(B381="","",IF(AND(H381&lt;&gt;"Y",H381&lt;&gt;"N",H381&lt;&gt;"S"),"Enter Y, N or S",IF(B381&lt;&gt;B380,"",IF(AND(ISNUMBER(A381),ISNUMBER(A380),A381&lt;A380),"Date before previous row",IF(AND(ISNUMBER(F381),ISNUMBER(F380),F381&lt;F380),"Odometer below previous row","")))))</f>
        <v/>
      </c>
    </row>
    <row r="382">
      <c r="A382" s="5" t="n"/>
      <c r="F382" s="6" t="n"/>
      <c r="G382" s="7" t="n"/>
      <c r="K382" s="8">
        <f>IF(OR(B382="",NOT(ISNUMBER(G382)),H382="S"),"",IF(B382&lt;&gt;B381,"",IF(OR(H381="Y",H381="S"),G382,IF(AND(H381="N",ISNUMBER(K381)),K381+G382,""))))</f>
        <v/>
      </c>
      <c r="L382" s="9">
        <f>IF(B382="","",IF(B382&lt;&gt;B381,"",IF(OR(H381="Y",H381="S"),F381,IF(H381="N",L381,""))))</f>
        <v/>
      </c>
      <c r="M382" s="9">
        <f>IF(AND(H382="Y",ISNUMBER(L382),ISNUMBER(F382)),F382-L382,"")</f>
        <v/>
      </c>
      <c r="N382" s="8">
        <f>IF(AND(ISNUMBER(M382),ISNUMBER(K382)),IF(M382&gt;0,K382/M382*100,""),"")</f>
        <v/>
      </c>
      <c r="O382" s="10">
        <f>IF(AND(ISNUMBER(A382),ISNUMBER(N382)),YEAR(A382)*100+MONTH(A382),"")</f>
        <v/>
      </c>
      <c r="P382" s="11">
        <f>IF(B382="","",IF(AND(H382&lt;&gt;"Y",H382&lt;&gt;"N",H382&lt;&gt;"S"),"Enter Y, N or S",IF(B382&lt;&gt;B381,"",IF(AND(ISNUMBER(A382),ISNUMBER(A381),A382&lt;A381),"Date before previous row",IF(AND(ISNUMBER(F382),ISNUMBER(F381),F382&lt;F381),"Odometer below previous row","")))))</f>
        <v/>
      </c>
    </row>
    <row r="383">
      <c r="A383" s="5" t="n"/>
      <c r="F383" s="6" t="n"/>
      <c r="G383" s="7" t="n"/>
      <c r="K383" s="8">
        <f>IF(OR(B383="",NOT(ISNUMBER(G383)),H383="S"),"",IF(B383&lt;&gt;B382,"",IF(OR(H382="Y",H382="S"),G383,IF(AND(H382="N",ISNUMBER(K382)),K382+G383,""))))</f>
        <v/>
      </c>
      <c r="L383" s="9">
        <f>IF(B383="","",IF(B383&lt;&gt;B382,"",IF(OR(H382="Y",H382="S"),F382,IF(H382="N",L382,""))))</f>
        <v/>
      </c>
      <c r="M383" s="9">
        <f>IF(AND(H383="Y",ISNUMBER(L383),ISNUMBER(F383)),F383-L383,"")</f>
        <v/>
      </c>
      <c r="N383" s="8">
        <f>IF(AND(ISNUMBER(M383),ISNUMBER(K383)),IF(M383&gt;0,K383/M383*100,""),"")</f>
        <v/>
      </c>
      <c r="O383" s="10">
        <f>IF(AND(ISNUMBER(A383),ISNUMBER(N383)),YEAR(A383)*100+MONTH(A383),"")</f>
        <v/>
      </c>
      <c r="P383" s="11">
        <f>IF(B383="","",IF(AND(H383&lt;&gt;"Y",H383&lt;&gt;"N",H383&lt;&gt;"S"),"Enter Y, N or S",IF(B383&lt;&gt;B382,"",IF(AND(ISNUMBER(A383),ISNUMBER(A382),A383&lt;A382),"Date before previous row",IF(AND(ISNUMBER(F383),ISNUMBER(F382),F383&lt;F382),"Odometer below previous row","")))))</f>
        <v/>
      </c>
    </row>
    <row r="384">
      <c r="A384" s="5" t="n"/>
      <c r="F384" s="6" t="n"/>
      <c r="G384" s="7" t="n"/>
      <c r="K384" s="8">
        <f>IF(OR(B384="",NOT(ISNUMBER(G384)),H384="S"),"",IF(B384&lt;&gt;B383,"",IF(OR(H383="Y",H383="S"),G384,IF(AND(H383="N",ISNUMBER(K383)),K383+G384,""))))</f>
        <v/>
      </c>
      <c r="L384" s="9">
        <f>IF(B384="","",IF(B384&lt;&gt;B383,"",IF(OR(H383="Y",H383="S"),F383,IF(H383="N",L383,""))))</f>
        <v/>
      </c>
      <c r="M384" s="9">
        <f>IF(AND(H384="Y",ISNUMBER(L384),ISNUMBER(F384)),F384-L384,"")</f>
        <v/>
      </c>
      <c r="N384" s="8">
        <f>IF(AND(ISNUMBER(M384),ISNUMBER(K384)),IF(M384&gt;0,K384/M384*100,""),"")</f>
        <v/>
      </c>
      <c r="O384" s="10">
        <f>IF(AND(ISNUMBER(A384),ISNUMBER(N384)),YEAR(A384)*100+MONTH(A384),"")</f>
        <v/>
      </c>
      <c r="P384" s="11">
        <f>IF(B384="","",IF(AND(H384&lt;&gt;"Y",H384&lt;&gt;"N",H384&lt;&gt;"S"),"Enter Y, N or S",IF(B384&lt;&gt;B383,"",IF(AND(ISNUMBER(A384),ISNUMBER(A383),A384&lt;A383),"Date before previous row",IF(AND(ISNUMBER(F384),ISNUMBER(F383),F384&lt;F383),"Odometer below previous row","")))))</f>
        <v/>
      </c>
    </row>
    <row r="385">
      <c r="A385" s="5" t="n"/>
      <c r="F385" s="6" t="n"/>
      <c r="G385" s="7" t="n"/>
      <c r="K385" s="8">
        <f>IF(OR(B385="",NOT(ISNUMBER(G385)),H385="S"),"",IF(B385&lt;&gt;B384,"",IF(OR(H384="Y",H384="S"),G385,IF(AND(H384="N",ISNUMBER(K384)),K384+G385,""))))</f>
        <v/>
      </c>
      <c r="L385" s="9">
        <f>IF(B385="","",IF(B385&lt;&gt;B384,"",IF(OR(H384="Y",H384="S"),F384,IF(H384="N",L384,""))))</f>
        <v/>
      </c>
      <c r="M385" s="9">
        <f>IF(AND(H385="Y",ISNUMBER(L385),ISNUMBER(F385)),F385-L385,"")</f>
        <v/>
      </c>
      <c r="N385" s="8">
        <f>IF(AND(ISNUMBER(M385),ISNUMBER(K385)),IF(M385&gt;0,K385/M385*100,""),"")</f>
        <v/>
      </c>
      <c r="O385" s="10">
        <f>IF(AND(ISNUMBER(A385),ISNUMBER(N385)),YEAR(A385)*100+MONTH(A385),"")</f>
        <v/>
      </c>
      <c r="P385" s="11">
        <f>IF(B385="","",IF(AND(H385&lt;&gt;"Y",H385&lt;&gt;"N",H385&lt;&gt;"S"),"Enter Y, N or S",IF(B385&lt;&gt;B384,"",IF(AND(ISNUMBER(A385),ISNUMBER(A384),A385&lt;A384),"Date before previous row",IF(AND(ISNUMBER(F385),ISNUMBER(F384),F385&lt;F384),"Odometer below previous row","")))))</f>
        <v/>
      </c>
    </row>
    <row r="386">
      <c r="A386" s="5" t="n"/>
      <c r="F386" s="6" t="n"/>
      <c r="G386" s="7" t="n"/>
      <c r="K386" s="8">
        <f>IF(OR(B386="",NOT(ISNUMBER(G386)),H386="S"),"",IF(B386&lt;&gt;B385,"",IF(OR(H385="Y",H385="S"),G386,IF(AND(H385="N",ISNUMBER(K385)),K385+G386,""))))</f>
        <v/>
      </c>
      <c r="L386" s="9">
        <f>IF(B386="","",IF(B386&lt;&gt;B385,"",IF(OR(H385="Y",H385="S"),F385,IF(H385="N",L385,""))))</f>
        <v/>
      </c>
      <c r="M386" s="9">
        <f>IF(AND(H386="Y",ISNUMBER(L386),ISNUMBER(F386)),F386-L386,"")</f>
        <v/>
      </c>
      <c r="N386" s="8">
        <f>IF(AND(ISNUMBER(M386),ISNUMBER(K386)),IF(M386&gt;0,K386/M386*100,""),"")</f>
        <v/>
      </c>
      <c r="O386" s="10">
        <f>IF(AND(ISNUMBER(A386),ISNUMBER(N386)),YEAR(A386)*100+MONTH(A386),"")</f>
        <v/>
      </c>
      <c r="P386" s="11">
        <f>IF(B386="","",IF(AND(H386&lt;&gt;"Y",H386&lt;&gt;"N",H386&lt;&gt;"S"),"Enter Y, N or S",IF(B386&lt;&gt;B385,"",IF(AND(ISNUMBER(A386),ISNUMBER(A385),A386&lt;A385),"Date before previous row",IF(AND(ISNUMBER(F386),ISNUMBER(F385),F386&lt;F385),"Odometer below previous row","")))))</f>
        <v/>
      </c>
    </row>
    <row r="387">
      <c r="A387" s="5" t="n"/>
      <c r="F387" s="6" t="n"/>
      <c r="G387" s="7" t="n"/>
      <c r="K387" s="8">
        <f>IF(OR(B387="",NOT(ISNUMBER(G387)),H387="S"),"",IF(B387&lt;&gt;B386,"",IF(OR(H386="Y",H386="S"),G387,IF(AND(H386="N",ISNUMBER(K386)),K386+G387,""))))</f>
        <v/>
      </c>
      <c r="L387" s="9">
        <f>IF(B387="","",IF(B387&lt;&gt;B386,"",IF(OR(H386="Y",H386="S"),F386,IF(H386="N",L386,""))))</f>
        <v/>
      </c>
      <c r="M387" s="9">
        <f>IF(AND(H387="Y",ISNUMBER(L387),ISNUMBER(F387)),F387-L387,"")</f>
        <v/>
      </c>
      <c r="N387" s="8">
        <f>IF(AND(ISNUMBER(M387),ISNUMBER(K387)),IF(M387&gt;0,K387/M387*100,""),"")</f>
        <v/>
      </c>
      <c r="O387" s="10">
        <f>IF(AND(ISNUMBER(A387),ISNUMBER(N387)),YEAR(A387)*100+MONTH(A387),"")</f>
        <v/>
      </c>
      <c r="P387" s="11">
        <f>IF(B387="","",IF(AND(H387&lt;&gt;"Y",H387&lt;&gt;"N",H387&lt;&gt;"S"),"Enter Y, N or S",IF(B387&lt;&gt;B386,"",IF(AND(ISNUMBER(A387),ISNUMBER(A386),A387&lt;A386),"Date before previous row",IF(AND(ISNUMBER(F387),ISNUMBER(F386),F387&lt;F386),"Odometer below previous row","")))))</f>
        <v/>
      </c>
    </row>
    <row r="388">
      <c r="A388" s="5" t="n"/>
      <c r="F388" s="6" t="n"/>
      <c r="G388" s="7" t="n"/>
      <c r="K388" s="8">
        <f>IF(OR(B388="",NOT(ISNUMBER(G388)),H388="S"),"",IF(B388&lt;&gt;B387,"",IF(OR(H387="Y",H387="S"),G388,IF(AND(H387="N",ISNUMBER(K387)),K387+G388,""))))</f>
        <v/>
      </c>
      <c r="L388" s="9">
        <f>IF(B388="","",IF(B388&lt;&gt;B387,"",IF(OR(H387="Y",H387="S"),F387,IF(H387="N",L387,""))))</f>
        <v/>
      </c>
      <c r="M388" s="9">
        <f>IF(AND(H388="Y",ISNUMBER(L388),ISNUMBER(F388)),F388-L388,"")</f>
        <v/>
      </c>
      <c r="N388" s="8">
        <f>IF(AND(ISNUMBER(M388),ISNUMBER(K388)),IF(M388&gt;0,K388/M388*100,""),"")</f>
        <v/>
      </c>
      <c r="O388" s="10">
        <f>IF(AND(ISNUMBER(A388),ISNUMBER(N388)),YEAR(A388)*100+MONTH(A388),"")</f>
        <v/>
      </c>
      <c r="P388" s="11">
        <f>IF(B388="","",IF(AND(H388&lt;&gt;"Y",H388&lt;&gt;"N",H388&lt;&gt;"S"),"Enter Y, N or S",IF(B388&lt;&gt;B387,"",IF(AND(ISNUMBER(A388),ISNUMBER(A387),A388&lt;A387),"Date before previous row",IF(AND(ISNUMBER(F388),ISNUMBER(F387),F388&lt;F387),"Odometer below previous row","")))))</f>
        <v/>
      </c>
    </row>
    <row r="389">
      <c r="A389" s="5" t="n"/>
      <c r="F389" s="6" t="n"/>
      <c r="G389" s="7" t="n"/>
      <c r="K389" s="8">
        <f>IF(OR(B389="",NOT(ISNUMBER(G389)),H389="S"),"",IF(B389&lt;&gt;B388,"",IF(OR(H388="Y",H388="S"),G389,IF(AND(H388="N",ISNUMBER(K388)),K388+G389,""))))</f>
        <v/>
      </c>
      <c r="L389" s="9">
        <f>IF(B389="","",IF(B389&lt;&gt;B388,"",IF(OR(H388="Y",H388="S"),F388,IF(H388="N",L388,""))))</f>
        <v/>
      </c>
      <c r="M389" s="9">
        <f>IF(AND(H389="Y",ISNUMBER(L389),ISNUMBER(F389)),F389-L389,"")</f>
        <v/>
      </c>
      <c r="N389" s="8">
        <f>IF(AND(ISNUMBER(M389),ISNUMBER(K389)),IF(M389&gt;0,K389/M389*100,""),"")</f>
        <v/>
      </c>
      <c r="O389" s="10">
        <f>IF(AND(ISNUMBER(A389),ISNUMBER(N389)),YEAR(A389)*100+MONTH(A389),"")</f>
        <v/>
      </c>
      <c r="P389" s="11">
        <f>IF(B389="","",IF(AND(H389&lt;&gt;"Y",H389&lt;&gt;"N",H389&lt;&gt;"S"),"Enter Y, N or S",IF(B389&lt;&gt;B388,"",IF(AND(ISNUMBER(A389),ISNUMBER(A388),A389&lt;A388),"Date before previous row",IF(AND(ISNUMBER(F389),ISNUMBER(F388),F389&lt;F388),"Odometer below previous row","")))))</f>
        <v/>
      </c>
    </row>
    <row r="390">
      <c r="A390" s="5" t="n"/>
      <c r="F390" s="6" t="n"/>
      <c r="G390" s="7" t="n"/>
      <c r="K390" s="8">
        <f>IF(OR(B390="",NOT(ISNUMBER(G390)),H390="S"),"",IF(B390&lt;&gt;B389,"",IF(OR(H389="Y",H389="S"),G390,IF(AND(H389="N",ISNUMBER(K389)),K389+G390,""))))</f>
        <v/>
      </c>
      <c r="L390" s="9">
        <f>IF(B390="","",IF(B390&lt;&gt;B389,"",IF(OR(H389="Y",H389="S"),F389,IF(H389="N",L389,""))))</f>
        <v/>
      </c>
      <c r="M390" s="9">
        <f>IF(AND(H390="Y",ISNUMBER(L390),ISNUMBER(F390)),F390-L390,"")</f>
        <v/>
      </c>
      <c r="N390" s="8">
        <f>IF(AND(ISNUMBER(M390),ISNUMBER(K390)),IF(M390&gt;0,K390/M390*100,""),"")</f>
        <v/>
      </c>
      <c r="O390" s="10">
        <f>IF(AND(ISNUMBER(A390),ISNUMBER(N390)),YEAR(A390)*100+MONTH(A390),"")</f>
        <v/>
      </c>
      <c r="P390" s="11">
        <f>IF(B390="","",IF(AND(H390&lt;&gt;"Y",H390&lt;&gt;"N",H390&lt;&gt;"S"),"Enter Y, N or S",IF(B390&lt;&gt;B389,"",IF(AND(ISNUMBER(A390),ISNUMBER(A389),A390&lt;A389),"Date before previous row",IF(AND(ISNUMBER(F390),ISNUMBER(F389),F390&lt;F389),"Odometer below previous row","")))))</f>
        <v/>
      </c>
    </row>
    <row r="391">
      <c r="A391" s="5" t="n"/>
      <c r="F391" s="6" t="n"/>
      <c r="G391" s="7" t="n"/>
      <c r="K391" s="8">
        <f>IF(OR(B391="",NOT(ISNUMBER(G391)),H391="S"),"",IF(B391&lt;&gt;B390,"",IF(OR(H390="Y",H390="S"),G391,IF(AND(H390="N",ISNUMBER(K390)),K390+G391,""))))</f>
        <v/>
      </c>
      <c r="L391" s="9">
        <f>IF(B391="","",IF(B391&lt;&gt;B390,"",IF(OR(H390="Y",H390="S"),F390,IF(H390="N",L390,""))))</f>
        <v/>
      </c>
      <c r="M391" s="9">
        <f>IF(AND(H391="Y",ISNUMBER(L391),ISNUMBER(F391)),F391-L391,"")</f>
        <v/>
      </c>
      <c r="N391" s="8">
        <f>IF(AND(ISNUMBER(M391),ISNUMBER(K391)),IF(M391&gt;0,K391/M391*100,""),"")</f>
        <v/>
      </c>
      <c r="O391" s="10">
        <f>IF(AND(ISNUMBER(A391),ISNUMBER(N391)),YEAR(A391)*100+MONTH(A391),"")</f>
        <v/>
      </c>
      <c r="P391" s="11">
        <f>IF(B391="","",IF(AND(H391&lt;&gt;"Y",H391&lt;&gt;"N",H391&lt;&gt;"S"),"Enter Y, N or S",IF(B391&lt;&gt;B390,"",IF(AND(ISNUMBER(A391),ISNUMBER(A390),A391&lt;A390),"Date before previous row",IF(AND(ISNUMBER(F391),ISNUMBER(F390),F391&lt;F390),"Odometer below previous row","")))))</f>
        <v/>
      </c>
    </row>
    <row r="392">
      <c r="A392" s="5" t="n"/>
      <c r="F392" s="6" t="n"/>
      <c r="G392" s="7" t="n"/>
      <c r="K392" s="8">
        <f>IF(OR(B392="",NOT(ISNUMBER(G392)),H392="S"),"",IF(B392&lt;&gt;B391,"",IF(OR(H391="Y",H391="S"),G392,IF(AND(H391="N",ISNUMBER(K391)),K391+G392,""))))</f>
        <v/>
      </c>
      <c r="L392" s="9">
        <f>IF(B392="","",IF(B392&lt;&gt;B391,"",IF(OR(H391="Y",H391="S"),F391,IF(H391="N",L391,""))))</f>
        <v/>
      </c>
      <c r="M392" s="9">
        <f>IF(AND(H392="Y",ISNUMBER(L392),ISNUMBER(F392)),F392-L392,"")</f>
        <v/>
      </c>
      <c r="N392" s="8">
        <f>IF(AND(ISNUMBER(M392),ISNUMBER(K392)),IF(M392&gt;0,K392/M392*100,""),"")</f>
        <v/>
      </c>
      <c r="O392" s="10">
        <f>IF(AND(ISNUMBER(A392),ISNUMBER(N392)),YEAR(A392)*100+MONTH(A392),"")</f>
        <v/>
      </c>
      <c r="P392" s="11">
        <f>IF(B392="","",IF(AND(H392&lt;&gt;"Y",H392&lt;&gt;"N",H392&lt;&gt;"S"),"Enter Y, N or S",IF(B392&lt;&gt;B391,"",IF(AND(ISNUMBER(A392),ISNUMBER(A391),A392&lt;A391),"Date before previous row",IF(AND(ISNUMBER(F392),ISNUMBER(F391),F392&lt;F391),"Odometer below previous row","")))))</f>
        <v/>
      </c>
    </row>
    <row r="393">
      <c r="A393" s="5" t="n"/>
      <c r="F393" s="6" t="n"/>
      <c r="G393" s="7" t="n"/>
      <c r="K393" s="8">
        <f>IF(OR(B393="",NOT(ISNUMBER(G393)),H393="S"),"",IF(B393&lt;&gt;B392,"",IF(OR(H392="Y",H392="S"),G393,IF(AND(H392="N",ISNUMBER(K392)),K392+G393,""))))</f>
        <v/>
      </c>
      <c r="L393" s="9">
        <f>IF(B393="","",IF(B393&lt;&gt;B392,"",IF(OR(H392="Y",H392="S"),F392,IF(H392="N",L392,""))))</f>
        <v/>
      </c>
      <c r="M393" s="9">
        <f>IF(AND(H393="Y",ISNUMBER(L393),ISNUMBER(F393)),F393-L393,"")</f>
        <v/>
      </c>
      <c r="N393" s="8">
        <f>IF(AND(ISNUMBER(M393),ISNUMBER(K393)),IF(M393&gt;0,K393/M393*100,""),"")</f>
        <v/>
      </c>
      <c r="O393" s="10">
        <f>IF(AND(ISNUMBER(A393),ISNUMBER(N393)),YEAR(A393)*100+MONTH(A393),"")</f>
        <v/>
      </c>
      <c r="P393" s="11">
        <f>IF(B393="","",IF(AND(H393&lt;&gt;"Y",H393&lt;&gt;"N",H393&lt;&gt;"S"),"Enter Y, N or S",IF(B393&lt;&gt;B392,"",IF(AND(ISNUMBER(A393),ISNUMBER(A392),A393&lt;A392),"Date before previous row",IF(AND(ISNUMBER(F393),ISNUMBER(F392),F393&lt;F392),"Odometer below previous row","")))))</f>
        <v/>
      </c>
    </row>
    <row r="394">
      <c r="A394" s="5" t="n"/>
      <c r="F394" s="6" t="n"/>
      <c r="G394" s="7" t="n"/>
      <c r="K394" s="8">
        <f>IF(OR(B394="",NOT(ISNUMBER(G394)),H394="S"),"",IF(B394&lt;&gt;B393,"",IF(OR(H393="Y",H393="S"),G394,IF(AND(H393="N",ISNUMBER(K393)),K393+G394,""))))</f>
        <v/>
      </c>
      <c r="L394" s="9">
        <f>IF(B394="","",IF(B394&lt;&gt;B393,"",IF(OR(H393="Y",H393="S"),F393,IF(H393="N",L393,""))))</f>
        <v/>
      </c>
      <c r="M394" s="9">
        <f>IF(AND(H394="Y",ISNUMBER(L394),ISNUMBER(F394)),F394-L394,"")</f>
        <v/>
      </c>
      <c r="N394" s="8">
        <f>IF(AND(ISNUMBER(M394),ISNUMBER(K394)),IF(M394&gt;0,K394/M394*100,""),"")</f>
        <v/>
      </c>
      <c r="O394" s="10">
        <f>IF(AND(ISNUMBER(A394),ISNUMBER(N394)),YEAR(A394)*100+MONTH(A394),"")</f>
        <v/>
      </c>
      <c r="P394" s="11">
        <f>IF(B394="","",IF(AND(H394&lt;&gt;"Y",H394&lt;&gt;"N",H394&lt;&gt;"S"),"Enter Y, N or S",IF(B394&lt;&gt;B393,"",IF(AND(ISNUMBER(A394),ISNUMBER(A393),A394&lt;A393),"Date before previous row",IF(AND(ISNUMBER(F394),ISNUMBER(F393),F394&lt;F393),"Odometer below previous row","")))))</f>
        <v/>
      </c>
    </row>
    <row r="395">
      <c r="A395" s="5" t="n"/>
      <c r="F395" s="6" t="n"/>
      <c r="G395" s="7" t="n"/>
      <c r="K395" s="8">
        <f>IF(OR(B395="",NOT(ISNUMBER(G395)),H395="S"),"",IF(B395&lt;&gt;B394,"",IF(OR(H394="Y",H394="S"),G395,IF(AND(H394="N",ISNUMBER(K394)),K394+G395,""))))</f>
        <v/>
      </c>
      <c r="L395" s="9">
        <f>IF(B395="","",IF(B395&lt;&gt;B394,"",IF(OR(H394="Y",H394="S"),F394,IF(H394="N",L394,""))))</f>
        <v/>
      </c>
      <c r="M395" s="9">
        <f>IF(AND(H395="Y",ISNUMBER(L395),ISNUMBER(F395)),F395-L395,"")</f>
        <v/>
      </c>
      <c r="N395" s="8">
        <f>IF(AND(ISNUMBER(M395),ISNUMBER(K395)),IF(M395&gt;0,K395/M395*100,""),"")</f>
        <v/>
      </c>
      <c r="O395" s="10">
        <f>IF(AND(ISNUMBER(A395),ISNUMBER(N395)),YEAR(A395)*100+MONTH(A395),"")</f>
        <v/>
      </c>
      <c r="P395" s="11">
        <f>IF(B395="","",IF(AND(H395&lt;&gt;"Y",H395&lt;&gt;"N",H395&lt;&gt;"S"),"Enter Y, N or S",IF(B395&lt;&gt;B394,"",IF(AND(ISNUMBER(A395),ISNUMBER(A394),A395&lt;A394),"Date before previous row",IF(AND(ISNUMBER(F395),ISNUMBER(F394),F395&lt;F394),"Odometer below previous row","")))))</f>
        <v/>
      </c>
    </row>
    <row r="396">
      <c r="A396" s="5" t="n"/>
      <c r="F396" s="6" t="n"/>
      <c r="G396" s="7" t="n"/>
      <c r="K396" s="8">
        <f>IF(OR(B396="",NOT(ISNUMBER(G396)),H396="S"),"",IF(B396&lt;&gt;B395,"",IF(OR(H395="Y",H395="S"),G396,IF(AND(H395="N",ISNUMBER(K395)),K395+G396,""))))</f>
        <v/>
      </c>
      <c r="L396" s="9">
        <f>IF(B396="","",IF(B396&lt;&gt;B395,"",IF(OR(H395="Y",H395="S"),F395,IF(H395="N",L395,""))))</f>
        <v/>
      </c>
      <c r="M396" s="9">
        <f>IF(AND(H396="Y",ISNUMBER(L396),ISNUMBER(F396)),F396-L396,"")</f>
        <v/>
      </c>
      <c r="N396" s="8">
        <f>IF(AND(ISNUMBER(M396),ISNUMBER(K396)),IF(M396&gt;0,K396/M396*100,""),"")</f>
        <v/>
      </c>
      <c r="O396" s="10">
        <f>IF(AND(ISNUMBER(A396),ISNUMBER(N396)),YEAR(A396)*100+MONTH(A396),"")</f>
        <v/>
      </c>
      <c r="P396" s="11">
        <f>IF(B396="","",IF(AND(H396&lt;&gt;"Y",H396&lt;&gt;"N",H396&lt;&gt;"S"),"Enter Y, N or S",IF(B396&lt;&gt;B395,"",IF(AND(ISNUMBER(A396),ISNUMBER(A395),A396&lt;A395),"Date before previous row",IF(AND(ISNUMBER(F396),ISNUMBER(F395),F396&lt;F395),"Odometer below previous row","")))))</f>
        <v/>
      </c>
    </row>
    <row r="397">
      <c r="A397" s="5" t="n"/>
      <c r="F397" s="6" t="n"/>
      <c r="G397" s="7" t="n"/>
      <c r="K397" s="8">
        <f>IF(OR(B397="",NOT(ISNUMBER(G397)),H397="S"),"",IF(B397&lt;&gt;B396,"",IF(OR(H396="Y",H396="S"),G397,IF(AND(H396="N",ISNUMBER(K396)),K396+G397,""))))</f>
        <v/>
      </c>
      <c r="L397" s="9">
        <f>IF(B397="","",IF(B397&lt;&gt;B396,"",IF(OR(H396="Y",H396="S"),F396,IF(H396="N",L396,""))))</f>
        <v/>
      </c>
      <c r="M397" s="9">
        <f>IF(AND(H397="Y",ISNUMBER(L397),ISNUMBER(F397)),F397-L397,"")</f>
        <v/>
      </c>
      <c r="N397" s="8">
        <f>IF(AND(ISNUMBER(M397),ISNUMBER(K397)),IF(M397&gt;0,K397/M397*100,""),"")</f>
        <v/>
      </c>
      <c r="O397" s="10">
        <f>IF(AND(ISNUMBER(A397),ISNUMBER(N397)),YEAR(A397)*100+MONTH(A397),"")</f>
        <v/>
      </c>
      <c r="P397" s="11">
        <f>IF(B397="","",IF(AND(H397&lt;&gt;"Y",H397&lt;&gt;"N",H397&lt;&gt;"S"),"Enter Y, N or S",IF(B397&lt;&gt;B396,"",IF(AND(ISNUMBER(A397),ISNUMBER(A396),A397&lt;A396),"Date before previous row",IF(AND(ISNUMBER(F397),ISNUMBER(F396),F397&lt;F396),"Odometer below previous row","")))))</f>
        <v/>
      </c>
    </row>
    <row r="398">
      <c r="A398" s="5" t="n"/>
      <c r="F398" s="6" t="n"/>
      <c r="G398" s="7" t="n"/>
      <c r="K398" s="8">
        <f>IF(OR(B398="",NOT(ISNUMBER(G398)),H398="S"),"",IF(B398&lt;&gt;B397,"",IF(OR(H397="Y",H397="S"),G398,IF(AND(H397="N",ISNUMBER(K397)),K397+G398,""))))</f>
        <v/>
      </c>
      <c r="L398" s="9">
        <f>IF(B398="","",IF(B398&lt;&gt;B397,"",IF(OR(H397="Y",H397="S"),F397,IF(H397="N",L397,""))))</f>
        <v/>
      </c>
      <c r="M398" s="9">
        <f>IF(AND(H398="Y",ISNUMBER(L398),ISNUMBER(F398)),F398-L398,"")</f>
        <v/>
      </c>
      <c r="N398" s="8">
        <f>IF(AND(ISNUMBER(M398),ISNUMBER(K398)),IF(M398&gt;0,K398/M398*100,""),"")</f>
        <v/>
      </c>
      <c r="O398" s="10">
        <f>IF(AND(ISNUMBER(A398),ISNUMBER(N398)),YEAR(A398)*100+MONTH(A398),"")</f>
        <v/>
      </c>
      <c r="P398" s="11">
        <f>IF(B398="","",IF(AND(H398&lt;&gt;"Y",H398&lt;&gt;"N",H398&lt;&gt;"S"),"Enter Y, N or S",IF(B398&lt;&gt;B397,"",IF(AND(ISNUMBER(A398),ISNUMBER(A397),A398&lt;A397),"Date before previous row",IF(AND(ISNUMBER(F398),ISNUMBER(F397),F398&lt;F397),"Odometer below previous row","")))))</f>
        <v/>
      </c>
    </row>
    <row r="399">
      <c r="A399" s="5" t="n"/>
      <c r="F399" s="6" t="n"/>
      <c r="G399" s="7" t="n"/>
      <c r="K399" s="8">
        <f>IF(OR(B399="",NOT(ISNUMBER(G399)),H399="S"),"",IF(B399&lt;&gt;B398,"",IF(OR(H398="Y",H398="S"),G399,IF(AND(H398="N",ISNUMBER(K398)),K398+G399,""))))</f>
        <v/>
      </c>
      <c r="L399" s="9">
        <f>IF(B399="","",IF(B399&lt;&gt;B398,"",IF(OR(H398="Y",H398="S"),F398,IF(H398="N",L398,""))))</f>
        <v/>
      </c>
      <c r="M399" s="9">
        <f>IF(AND(H399="Y",ISNUMBER(L399),ISNUMBER(F399)),F399-L399,"")</f>
        <v/>
      </c>
      <c r="N399" s="8">
        <f>IF(AND(ISNUMBER(M399),ISNUMBER(K399)),IF(M399&gt;0,K399/M399*100,""),"")</f>
        <v/>
      </c>
      <c r="O399" s="10">
        <f>IF(AND(ISNUMBER(A399),ISNUMBER(N399)),YEAR(A399)*100+MONTH(A399),"")</f>
        <v/>
      </c>
      <c r="P399" s="11">
        <f>IF(B399="","",IF(AND(H399&lt;&gt;"Y",H399&lt;&gt;"N",H399&lt;&gt;"S"),"Enter Y, N or S",IF(B399&lt;&gt;B398,"",IF(AND(ISNUMBER(A399),ISNUMBER(A398),A399&lt;A398),"Date before previous row",IF(AND(ISNUMBER(F399),ISNUMBER(F398),F399&lt;F398),"Odometer below previous row","")))))</f>
        <v/>
      </c>
    </row>
    <row r="400">
      <c r="A400" s="5" t="n"/>
      <c r="F400" s="6" t="n"/>
      <c r="G400" s="7" t="n"/>
      <c r="K400" s="8">
        <f>IF(OR(B400="",NOT(ISNUMBER(G400)),H400="S"),"",IF(B400&lt;&gt;B399,"",IF(OR(H399="Y",H399="S"),G400,IF(AND(H399="N",ISNUMBER(K399)),K399+G400,""))))</f>
        <v/>
      </c>
      <c r="L400" s="9">
        <f>IF(B400="","",IF(B400&lt;&gt;B399,"",IF(OR(H399="Y",H399="S"),F399,IF(H399="N",L399,""))))</f>
        <v/>
      </c>
      <c r="M400" s="9">
        <f>IF(AND(H400="Y",ISNUMBER(L400),ISNUMBER(F400)),F400-L400,"")</f>
        <v/>
      </c>
      <c r="N400" s="8">
        <f>IF(AND(ISNUMBER(M400),ISNUMBER(K400)),IF(M400&gt;0,K400/M400*100,""),"")</f>
        <v/>
      </c>
      <c r="O400" s="10">
        <f>IF(AND(ISNUMBER(A400),ISNUMBER(N400)),YEAR(A400)*100+MONTH(A400),"")</f>
        <v/>
      </c>
      <c r="P400" s="11">
        <f>IF(B400="","",IF(AND(H400&lt;&gt;"Y",H400&lt;&gt;"N",H400&lt;&gt;"S"),"Enter Y, N or S",IF(B400&lt;&gt;B399,"",IF(AND(ISNUMBER(A400),ISNUMBER(A399),A400&lt;A399),"Date before previous row",IF(AND(ISNUMBER(F400),ISNUMBER(F399),F400&lt;F399),"Odometer below previous row","")))))</f>
        <v/>
      </c>
    </row>
    <row r="401">
      <c r="A401" s="5" t="n"/>
      <c r="F401" s="6" t="n"/>
      <c r="G401" s="7" t="n"/>
      <c r="K401" s="8">
        <f>IF(OR(B401="",NOT(ISNUMBER(G401)),H401="S"),"",IF(B401&lt;&gt;B400,"",IF(OR(H400="Y",H400="S"),G401,IF(AND(H400="N",ISNUMBER(K400)),K400+G401,""))))</f>
        <v/>
      </c>
      <c r="L401" s="9">
        <f>IF(B401="","",IF(B401&lt;&gt;B400,"",IF(OR(H400="Y",H400="S"),F400,IF(H400="N",L400,""))))</f>
        <v/>
      </c>
      <c r="M401" s="9">
        <f>IF(AND(H401="Y",ISNUMBER(L401),ISNUMBER(F401)),F401-L401,"")</f>
        <v/>
      </c>
      <c r="N401" s="8">
        <f>IF(AND(ISNUMBER(M401),ISNUMBER(K401)),IF(M401&gt;0,K401/M401*100,""),"")</f>
        <v/>
      </c>
      <c r="O401" s="10">
        <f>IF(AND(ISNUMBER(A401),ISNUMBER(N401)),YEAR(A401)*100+MONTH(A401),"")</f>
        <v/>
      </c>
      <c r="P401" s="11">
        <f>IF(B401="","",IF(AND(H401&lt;&gt;"Y",H401&lt;&gt;"N",H401&lt;&gt;"S"),"Enter Y, N or S",IF(B401&lt;&gt;B400,"",IF(AND(ISNUMBER(A401),ISNUMBER(A400),A401&lt;A400),"Date before previous row",IF(AND(ISNUMBER(F401),ISNUMBER(F400),F401&lt;F400),"Odometer below previous row","")))))</f>
        <v/>
      </c>
    </row>
    <row r="402">
      <c r="A402" s="5" t="n"/>
      <c r="F402" s="6" t="n"/>
      <c r="G402" s="7" t="n"/>
      <c r="K402" s="8">
        <f>IF(OR(B402="",NOT(ISNUMBER(G402)),H402="S"),"",IF(B402&lt;&gt;B401,"",IF(OR(H401="Y",H401="S"),G402,IF(AND(H401="N",ISNUMBER(K401)),K401+G402,""))))</f>
        <v/>
      </c>
      <c r="L402" s="9">
        <f>IF(B402="","",IF(B402&lt;&gt;B401,"",IF(OR(H401="Y",H401="S"),F401,IF(H401="N",L401,""))))</f>
        <v/>
      </c>
      <c r="M402" s="9">
        <f>IF(AND(H402="Y",ISNUMBER(L402),ISNUMBER(F402)),F402-L402,"")</f>
        <v/>
      </c>
      <c r="N402" s="8">
        <f>IF(AND(ISNUMBER(M402),ISNUMBER(K402)),IF(M402&gt;0,K402/M402*100,""),"")</f>
        <v/>
      </c>
      <c r="O402" s="10">
        <f>IF(AND(ISNUMBER(A402),ISNUMBER(N402)),YEAR(A402)*100+MONTH(A402),"")</f>
        <v/>
      </c>
      <c r="P402" s="11">
        <f>IF(B402="","",IF(AND(H402&lt;&gt;"Y",H402&lt;&gt;"N",H402&lt;&gt;"S"),"Enter Y, N or S",IF(B402&lt;&gt;B401,"",IF(AND(ISNUMBER(A402),ISNUMBER(A401),A402&lt;A401),"Date before previous row",IF(AND(ISNUMBER(F402),ISNUMBER(F401),F402&lt;F401),"Odometer below previous row","")))))</f>
        <v/>
      </c>
    </row>
    <row r="403">
      <c r="A403" s="5" t="n"/>
      <c r="F403" s="6" t="n"/>
      <c r="G403" s="7" t="n"/>
      <c r="K403" s="8">
        <f>IF(OR(B403="",NOT(ISNUMBER(G403)),H403="S"),"",IF(B403&lt;&gt;B402,"",IF(OR(H402="Y",H402="S"),G403,IF(AND(H402="N",ISNUMBER(K402)),K402+G403,""))))</f>
        <v/>
      </c>
      <c r="L403" s="9">
        <f>IF(B403="","",IF(B403&lt;&gt;B402,"",IF(OR(H402="Y",H402="S"),F402,IF(H402="N",L402,""))))</f>
        <v/>
      </c>
      <c r="M403" s="9">
        <f>IF(AND(H403="Y",ISNUMBER(L403),ISNUMBER(F403)),F403-L403,"")</f>
        <v/>
      </c>
      <c r="N403" s="8">
        <f>IF(AND(ISNUMBER(M403),ISNUMBER(K403)),IF(M403&gt;0,K403/M403*100,""),"")</f>
        <v/>
      </c>
      <c r="O403" s="10">
        <f>IF(AND(ISNUMBER(A403),ISNUMBER(N403)),YEAR(A403)*100+MONTH(A403),"")</f>
        <v/>
      </c>
      <c r="P403" s="11">
        <f>IF(B403="","",IF(AND(H403&lt;&gt;"Y",H403&lt;&gt;"N",H403&lt;&gt;"S"),"Enter Y, N or S",IF(B403&lt;&gt;B402,"",IF(AND(ISNUMBER(A403),ISNUMBER(A402),A403&lt;A402),"Date before previous row",IF(AND(ISNUMBER(F403),ISNUMBER(F402),F403&lt;F402),"Odometer below previous row","")))))</f>
        <v/>
      </c>
    </row>
    <row r="404">
      <c r="A404" s="5" t="n"/>
      <c r="F404" s="6" t="n"/>
      <c r="G404" s="7" t="n"/>
      <c r="K404" s="8">
        <f>IF(OR(B404="",NOT(ISNUMBER(G404)),H404="S"),"",IF(B404&lt;&gt;B403,"",IF(OR(H403="Y",H403="S"),G404,IF(AND(H403="N",ISNUMBER(K403)),K403+G404,""))))</f>
        <v/>
      </c>
      <c r="L404" s="9">
        <f>IF(B404="","",IF(B404&lt;&gt;B403,"",IF(OR(H403="Y",H403="S"),F403,IF(H403="N",L403,""))))</f>
        <v/>
      </c>
      <c r="M404" s="9">
        <f>IF(AND(H404="Y",ISNUMBER(L404),ISNUMBER(F404)),F404-L404,"")</f>
        <v/>
      </c>
      <c r="N404" s="8">
        <f>IF(AND(ISNUMBER(M404),ISNUMBER(K404)),IF(M404&gt;0,K404/M404*100,""),"")</f>
        <v/>
      </c>
      <c r="O404" s="10">
        <f>IF(AND(ISNUMBER(A404),ISNUMBER(N404)),YEAR(A404)*100+MONTH(A404),"")</f>
        <v/>
      </c>
      <c r="P404" s="11">
        <f>IF(B404="","",IF(AND(H404&lt;&gt;"Y",H404&lt;&gt;"N",H404&lt;&gt;"S"),"Enter Y, N or S",IF(B404&lt;&gt;B403,"",IF(AND(ISNUMBER(A404),ISNUMBER(A403),A404&lt;A403),"Date before previous row",IF(AND(ISNUMBER(F404),ISNUMBER(F403),F404&lt;F403),"Odometer below previous row","")))))</f>
        <v/>
      </c>
    </row>
    <row r="405">
      <c r="A405" s="5" t="n"/>
      <c r="F405" s="6" t="n"/>
      <c r="G405" s="7" t="n"/>
      <c r="K405" s="8">
        <f>IF(OR(B405="",NOT(ISNUMBER(G405)),H405="S"),"",IF(B405&lt;&gt;B404,"",IF(OR(H404="Y",H404="S"),G405,IF(AND(H404="N",ISNUMBER(K404)),K404+G405,""))))</f>
        <v/>
      </c>
      <c r="L405" s="9">
        <f>IF(B405="","",IF(B405&lt;&gt;B404,"",IF(OR(H404="Y",H404="S"),F404,IF(H404="N",L404,""))))</f>
        <v/>
      </c>
      <c r="M405" s="9">
        <f>IF(AND(H405="Y",ISNUMBER(L405),ISNUMBER(F405)),F405-L405,"")</f>
        <v/>
      </c>
      <c r="N405" s="8">
        <f>IF(AND(ISNUMBER(M405),ISNUMBER(K405)),IF(M405&gt;0,K405/M405*100,""),"")</f>
        <v/>
      </c>
      <c r="O405" s="10">
        <f>IF(AND(ISNUMBER(A405),ISNUMBER(N405)),YEAR(A405)*100+MONTH(A405),"")</f>
        <v/>
      </c>
      <c r="P405" s="11">
        <f>IF(B405="","",IF(AND(H405&lt;&gt;"Y",H405&lt;&gt;"N",H405&lt;&gt;"S"),"Enter Y, N or S",IF(B405&lt;&gt;B404,"",IF(AND(ISNUMBER(A405),ISNUMBER(A404),A405&lt;A404),"Date before previous row",IF(AND(ISNUMBER(F405),ISNUMBER(F404),F405&lt;F404),"Odometer below previous row","")))))</f>
        <v/>
      </c>
    </row>
    <row r="406">
      <c r="A406" s="5" t="n"/>
      <c r="F406" s="6" t="n"/>
      <c r="G406" s="7" t="n"/>
      <c r="K406" s="8">
        <f>IF(OR(B406="",NOT(ISNUMBER(G406)),H406="S"),"",IF(B406&lt;&gt;B405,"",IF(OR(H405="Y",H405="S"),G406,IF(AND(H405="N",ISNUMBER(K405)),K405+G406,""))))</f>
        <v/>
      </c>
      <c r="L406" s="9">
        <f>IF(B406="","",IF(B406&lt;&gt;B405,"",IF(OR(H405="Y",H405="S"),F405,IF(H405="N",L405,""))))</f>
        <v/>
      </c>
      <c r="M406" s="9">
        <f>IF(AND(H406="Y",ISNUMBER(L406),ISNUMBER(F406)),F406-L406,"")</f>
        <v/>
      </c>
      <c r="N406" s="8">
        <f>IF(AND(ISNUMBER(M406),ISNUMBER(K406)),IF(M406&gt;0,K406/M406*100,""),"")</f>
        <v/>
      </c>
      <c r="O406" s="10">
        <f>IF(AND(ISNUMBER(A406),ISNUMBER(N406)),YEAR(A406)*100+MONTH(A406),"")</f>
        <v/>
      </c>
      <c r="P406" s="11">
        <f>IF(B406="","",IF(AND(H406&lt;&gt;"Y",H406&lt;&gt;"N",H406&lt;&gt;"S"),"Enter Y, N or S",IF(B406&lt;&gt;B405,"",IF(AND(ISNUMBER(A406),ISNUMBER(A405),A406&lt;A405),"Date before previous row",IF(AND(ISNUMBER(F406),ISNUMBER(F405),F406&lt;F405),"Odometer below previous row","")))))</f>
        <v/>
      </c>
    </row>
    <row r="407">
      <c r="A407" s="5" t="n"/>
      <c r="F407" s="6" t="n"/>
      <c r="G407" s="7" t="n"/>
      <c r="K407" s="8">
        <f>IF(OR(B407="",NOT(ISNUMBER(G407)),H407="S"),"",IF(B407&lt;&gt;B406,"",IF(OR(H406="Y",H406="S"),G407,IF(AND(H406="N",ISNUMBER(K406)),K406+G407,""))))</f>
        <v/>
      </c>
      <c r="L407" s="9">
        <f>IF(B407="","",IF(B407&lt;&gt;B406,"",IF(OR(H406="Y",H406="S"),F406,IF(H406="N",L406,""))))</f>
        <v/>
      </c>
      <c r="M407" s="9">
        <f>IF(AND(H407="Y",ISNUMBER(L407),ISNUMBER(F407)),F407-L407,"")</f>
        <v/>
      </c>
      <c r="N407" s="8">
        <f>IF(AND(ISNUMBER(M407),ISNUMBER(K407)),IF(M407&gt;0,K407/M407*100,""),"")</f>
        <v/>
      </c>
      <c r="O407" s="10">
        <f>IF(AND(ISNUMBER(A407),ISNUMBER(N407)),YEAR(A407)*100+MONTH(A407),"")</f>
        <v/>
      </c>
      <c r="P407" s="11">
        <f>IF(B407="","",IF(AND(H407&lt;&gt;"Y",H407&lt;&gt;"N",H407&lt;&gt;"S"),"Enter Y, N or S",IF(B407&lt;&gt;B406,"",IF(AND(ISNUMBER(A407),ISNUMBER(A406),A407&lt;A406),"Date before previous row",IF(AND(ISNUMBER(F407),ISNUMBER(F406),F407&lt;F406),"Odometer below previous row","")))))</f>
        <v/>
      </c>
    </row>
    <row r="408">
      <c r="A408" s="5" t="n"/>
      <c r="F408" s="6" t="n"/>
      <c r="G408" s="7" t="n"/>
      <c r="K408" s="8">
        <f>IF(OR(B408="",NOT(ISNUMBER(G408)),H408="S"),"",IF(B408&lt;&gt;B407,"",IF(OR(H407="Y",H407="S"),G408,IF(AND(H407="N",ISNUMBER(K407)),K407+G408,""))))</f>
        <v/>
      </c>
      <c r="L408" s="9">
        <f>IF(B408="","",IF(B408&lt;&gt;B407,"",IF(OR(H407="Y",H407="S"),F407,IF(H407="N",L407,""))))</f>
        <v/>
      </c>
      <c r="M408" s="9">
        <f>IF(AND(H408="Y",ISNUMBER(L408),ISNUMBER(F408)),F408-L408,"")</f>
        <v/>
      </c>
      <c r="N408" s="8">
        <f>IF(AND(ISNUMBER(M408),ISNUMBER(K408)),IF(M408&gt;0,K408/M408*100,""),"")</f>
        <v/>
      </c>
      <c r="O408" s="10">
        <f>IF(AND(ISNUMBER(A408),ISNUMBER(N408)),YEAR(A408)*100+MONTH(A408),"")</f>
        <v/>
      </c>
      <c r="P408" s="11">
        <f>IF(B408="","",IF(AND(H408&lt;&gt;"Y",H408&lt;&gt;"N",H408&lt;&gt;"S"),"Enter Y, N or S",IF(B408&lt;&gt;B407,"",IF(AND(ISNUMBER(A408),ISNUMBER(A407),A408&lt;A407),"Date before previous row",IF(AND(ISNUMBER(F408),ISNUMBER(F407),F408&lt;F407),"Odometer below previous row","")))))</f>
        <v/>
      </c>
    </row>
    <row r="409">
      <c r="A409" s="5" t="n"/>
      <c r="F409" s="6" t="n"/>
      <c r="G409" s="7" t="n"/>
      <c r="K409" s="8">
        <f>IF(OR(B409="",NOT(ISNUMBER(G409)),H409="S"),"",IF(B409&lt;&gt;B408,"",IF(OR(H408="Y",H408="S"),G409,IF(AND(H408="N",ISNUMBER(K408)),K408+G409,""))))</f>
        <v/>
      </c>
      <c r="L409" s="9">
        <f>IF(B409="","",IF(B409&lt;&gt;B408,"",IF(OR(H408="Y",H408="S"),F408,IF(H408="N",L408,""))))</f>
        <v/>
      </c>
      <c r="M409" s="9">
        <f>IF(AND(H409="Y",ISNUMBER(L409),ISNUMBER(F409)),F409-L409,"")</f>
        <v/>
      </c>
      <c r="N409" s="8">
        <f>IF(AND(ISNUMBER(M409),ISNUMBER(K409)),IF(M409&gt;0,K409/M409*100,""),"")</f>
        <v/>
      </c>
      <c r="O409" s="10">
        <f>IF(AND(ISNUMBER(A409),ISNUMBER(N409)),YEAR(A409)*100+MONTH(A409),"")</f>
        <v/>
      </c>
      <c r="P409" s="11">
        <f>IF(B409="","",IF(AND(H409&lt;&gt;"Y",H409&lt;&gt;"N",H409&lt;&gt;"S"),"Enter Y, N or S",IF(B409&lt;&gt;B408,"",IF(AND(ISNUMBER(A409),ISNUMBER(A408),A409&lt;A408),"Date before previous row",IF(AND(ISNUMBER(F409),ISNUMBER(F408),F409&lt;F408),"Odometer below previous row","")))))</f>
        <v/>
      </c>
    </row>
    <row r="410">
      <c r="A410" s="5" t="n"/>
      <c r="F410" s="6" t="n"/>
      <c r="G410" s="7" t="n"/>
      <c r="K410" s="8">
        <f>IF(OR(B410="",NOT(ISNUMBER(G410)),H410="S"),"",IF(B410&lt;&gt;B409,"",IF(OR(H409="Y",H409="S"),G410,IF(AND(H409="N",ISNUMBER(K409)),K409+G410,""))))</f>
        <v/>
      </c>
      <c r="L410" s="9">
        <f>IF(B410="","",IF(B410&lt;&gt;B409,"",IF(OR(H409="Y",H409="S"),F409,IF(H409="N",L409,""))))</f>
        <v/>
      </c>
      <c r="M410" s="9">
        <f>IF(AND(H410="Y",ISNUMBER(L410),ISNUMBER(F410)),F410-L410,"")</f>
        <v/>
      </c>
      <c r="N410" s="8">
        <f>IF(AND(ISNUMBER(M410),ISNUMBER(K410)),IF(M410&gt;0,K410/M410*100,""),"")</f>
        <v/>
      </c>
      <c r="O410" s="10">
        <f>IF(AND(ISNUMBER(A410),ISNUMBER(N410)),YEAR(A410)*100+MONTH(A410),"")</f>
        <v/>
      </c>
      <c r="P410" s="11">
        <f>IF(B410="","",IF(AND(H410&lt;&gt;"Y",H410&lt;&gt;"N",H410&lt;&gt;"S"),"Enter Y, N or S",IF(B410&lt;&gt;B409,"",IF(AND(ISNUMBER(A410),ISNUMBER(A409),A410&lt;A409),"Date before previous row",IF(AND(ISNUMBER(F410),ISNUMBER(F409),F410&lt;F409),"Odometer below previous row","")))))</f>
        <v/>
      </c>
    </row>
    <row r="411">
      <c r="A411" s="5" t="n"/>
      <c r="F411" s="6" t="n"/>
      <c r="G411" s="7" t="n"/>
      <c r="K411" s="8">
        <f>IF(OR(B411="",NOT(ISNUMBER(G411)),H411="S"),"",IF(B411&lt;&gt;B410,"",IF(OR(H410="Y",H410="S"),G411,IF(AND(H410="N",ISNUMBER(K410)),K410+G411,""))))</f>
        <v/>
      </c>
      <c r="L411" s="9">
        <f>IF(B411="","",IF(B411&lt;&gt;B410,"",IF(OR(H410="Y",H410="S"),F410,IF(H410="N",L410,""))))</f>
        <v/>
      </c>
      <c r="M411" s="9">
        <f>IF(AND(H411="Y",ISNUMBER(L411),ISNUMBER(F411)),F411-L411,"")</f>
        <v/>
      </c>
      <c r="N411" s="8">
        <f>IF(AND(ISNUMBER(M411),ISNUMBER(K411)),IF(M411&gt;0,K411/M411*100,""),"")</f>
        <v/>
      </c>
      <c r="O411" s="10">
        <f>IF(AND(ISNUMBER(A411),ISNUMBER(N411)),YEAR(A411)*100+MONTH(A411),"")</f>
        <v/>
      </c>
      <c r="P411" s="11">
        <f>IF(B411="","",IF(AND(H411&lt;&gt;"Y",H411&lt;&gt;"N",H411&lt;&gt;"S"),"Enter Y, N or S",IF(B411&lt;&gt;B410,"",IF(AND(ISNUMBER(A411),ISNUMBER(A410),A411&lt;A410),"Date before previous row",IF(AND(ISNUMBER(F411),ISNUMBER(F410),F411&lt;F410),"Odometer below previous row","")))))</f>
        <v/>
      </c>
    </row>
    <row r="412">
      <c r="A412" s="5" t="n"/>
      <c r="F412" s="6" t="n"/>
      <c r="G412" s="7" t="n"/>
      <c r="K412" s="8">
        <f>IF(OR(B412="",NOT(ISNUMBER(G412)),H412="S"),"",IF(B412&lt;&gt;B411,"",IF(OR(H411="Y",H411="S"),G412,IF(AND(H411="N",ISNUMBER(K411)),K411+G412,""))))</f>
        <v/>
      </c>
      <c r="L412" s="9">
        <f>IF(B412="","",IF(B412&lt;&gt;B411,"",IF(OR(H411="Y",H411="S"),F411,IF(H411="N",L411,""))))</f>
        <v/>
      </c>
      <c r="M412" s="9">
        <f>IF(AND(H412="Y",ISNUMBER(L412),ISNUMBER(F412)),F412-L412,"")</f>
        <v/>
      </c>
      <c r="N412" s="8">
        <f>IF(AND(ISNUMBER(M412),ISNUMBER(K412)),IF(M412&gt;0,K412/M412*100,""),"")</f>
        <v/>
      </c>
      <c r="O412" s="10">
        <f>IF(AND(ISNUMBER(A412),ISNUMBER(N412)),YEAR(A412)*100+MONTH(A412),"")</f>
        <v/>
      </c>
      <c r="P412" s="11">
        <f>IF(B412="","",IF(AND(H412&lt;&gt;"Y",H412&lt;&gt;"N",H412&lt;&gt;"S"),"Enter Y, N or S",IF(B412&lt;&gt;B411,"",IF(AND(ISNUMBER(A412),ISNUMBER(A411),A412&lt;A411),"Date before previous row",IF(AND(ISNUMBER(F412),ISNUMBER(F411),F412&lt;F411),"Odometer below previous row","")))))</f>
        <v/>
      </c>
    </row>
    <row r="413">
      <c r="A413" s="5" t="n"/>
      <c r="F413" s="6" t="n"/>
      <c r="G413" s="7" t="n"/>
      <c r="K413" s="8">
        <f>IF(OR(B413="",NOT(ISNUMBER(G413)),H413="S"),"",IF(B413&lt;&gt;B412,"",IF(OR(H412="Y",H412="S"),G413,IF(AND(H412="N",ISNUMBER(K412)),K412+G413,""))))</f>
        <v/>
      </c>
      <c r="L413" s="9">
        <f>IF(B413="","",IF(B413&lt;&gt;B412,"",IF(OR(H412="Y",H412="S"),F412,IF(H412="N",L412,""))))</f>
        <v/>
      </c>
      <c r="M413" s="9">
        <f>IF(AND(H413="Y",ISNUMBER(L413),ISNUMBER(F413)),F413-L413,"")</f>
        <v/>
      </c>
      <c r="N413" s="8">
        <f>IF(AND(ISNUMBER(M413),ISNUMBER(K413)),IF(M413&gt;0,K413/M413*100,""),"")</f>
        <v/>
      </c>
      <c r="O413" s="10">
        <f>IF(AND(ISNUMBER(A413),ISNUMBER(N413)),YEAR(A413)*100+MONTH(A413),"")</f>
        <v/>
      </c>
      <c r="P413" s="11">
        <f>IF(B413="","",IF(AND(H413&lt;&gt;"Y",H413&lt;&gt;"N",H413&lt;&gt;"S"),"Enter Y, N or S",IF(B413&lt;&gt;B412,"",IF(AND(ISNUMBER(A413),ISNUMBER(A412),A413&lt;A412),"Date before previous row",IF(AND(ISNUMBER(F413),ISNUMBER(F412),F413&lt;F412),"Odometer below previous row","")))))</f>
        <v/>
      </c>
    </row>
    <row r="414">
      <c r="A414" s="5" t="n"/>
      <c r="F414" s="6" t="n"/>
      <c r="G414" s="7" t="n"/>
      <c r="K414" s="8">
        <f>IF(OR(B414="",NOT(ISNUMBER(G414)),H414="S"),"",IF(B414&lt;&gt;B413,"",IF(OR(H413="Y",H413="S"),G414,IF(AND(H413="N",ISNUMBER(K413)),K413+G414,""))))</f>
        <v/>
      </c>
      <c r="L414" s="9">
        <f>IF(B414="","",IF(B414&lt;&gt;B413,"",IF(OR(H413="Y",H413="S"),F413,IF(H413="N",L413,""))))</f>
        <v/>
      </c>
      <c r="M414" s="9">
        <f>IF(AND(H414="Y",ISNUMBER(L414),ISNUMBER(F414)),F414-L414,"")</f>
        <v/>
      </c>
      <c r="N414" s="8">
        <f>IF(AND(ISNUMBER(M414),ISNUMBER(K414)),IF(M414&gt;0,K414/M414*100,""),"")</f>
        <v/>
      </c>
      <c r="O414" s="10">
        <f>IF(AND(ISNUMBER(A414),ISNUMBER(N414)),YEAR(A414)*100+MONTH(A414),"")</f>
        <v/>
      </c>
      <c r="P414" s="11">
        <f>IF(B414="","",IF(AND(H414&lt;&gt;"Y",H414&lt;&gt;"N",H414&lt;&gt;"S"),"Enter Y, N or S",IF(B414&lt;&gt;B413,"",IF(AND(ISNUMBER(A414),ISNUMBER(A413),A414&lt;A413),"Date before previous row",IF(AND(ISNUMBER(F414),ISNUMBER(F413),F414&lt;F413),"Odometer below previous row","")))))</f>
        <v/>
      </c>
    </row>
    <row r="415">
      <c r="A415" s="5" t="n"/>
      <c r="F415" s="6" t="n"/>
      <c r="G415" s="7" t="n"/>
      <c r="K415" s="8">
        <f>IF(OR(B415="",NOT(ISNUMBER(G415)),H415="S"),"",IF(B415&lt;&gt;B414,"",IF(OR(H414="Y",H414="S"),G415,IF(AND(H414="N",ISNUMBER(K414)),K414+G415,""))))</f>
        <v/>
      </c>
      <c r="L415" s="9">
        <f>IF(B415="","",IF(B415&lt;&gt;B414,"",IF(OR(H414="Y",H414="S"),F414,IF(H414="N",L414,""))))</f>
        <v/>
      </c>
      <c r="M415" s="9">
        <f>IF(AND(H415="Y",ISNUMBER(L415),ISNUMBER(F415)),F415-L415,"")</f>
        <v/>
      </c>
      <c r="N415" s="8">
        <f>IF(AND(ISNUMBER(M415),ISNUMBER(K415)),IF(M415&gt;0,K415/M415*100,""),"")</f>
        <v/>
      </c>
      <c r="O415" s="10">
        <f>IF(AND(ISNUMBER(A415),ISNUMBER(N415)),YEAR(A415)*100+MONTH(A415),"")</f>
        <v/>
      </c>
      <c r="P415" s="11">
        <f>IF(B415="","",IF(AND(H415&lt;&gt;"Y",H415&lt;&gt;"N",H415&lt;&gt;"S"),"Enter Y, N or S",IF(B415&lt;&gt;B414,"",IF(AND(ISNUMBER(A415),ISNUMBER(A414),A415&lt;A414),"Date before previous row",IF(AND(ISNUMBER(F415),ISNUMBER(F414),F415&lt;F414),"Odometer below previous row","")))))</f>
        <v/>
      </c>
    </row>
    <row r="416">
      <c r="A416" s="5" t="n"/>
      <c r="F416" s="6" t="n"/>
      <c r="G416" s="7" t="n"/>
      <c r="K416" s="8">
        <f>IF(OR(B416="",NOT(ISNUMBER(G416)),H416="S"),"",IF(B416&lt;&gt;B415,"",IF(OR(H415="Y",H415="S"),G416,IF(AND(H415="N",ISNUMBER(K415)),K415+G416,""))))</f>
        <v/>
      </c>
      <c r="L416" s="9">
        <f>IF(B416="","",IF(B416&lt;&gt;B415,"",IF(OR(H415="Y",H415="S"),F415,IF(H415="N",L415,""))))</f>
        <v/>
      </c>
      <c r="M416" s="9">
        <f>IF(AND(H416="Y",ISNUMBER(L416),ISNUMBER(F416)),F416-L416,"")</f>
        <v/>
      </c>
      <c r="N416" s="8">
        <f>IF(AND(ISNUMBER(M416),ISNUMBER(K416)),IF(M416&gt;0,K416/M416*100,""),"")</f>
        <v/>
      </c>
      <c r="O416" s="10">
        <f>IF(AND(ISNUMBER(A416),ISNUMBER(N416)),YEAR(A416)*100+MONTH(A416),"")</f>
        <v/>
      </c>
      <c r="P416" s="11">
        <f>IF(B416="","",IF(AND(H416&lt;&gt;"Y",H416&lt;&gt;"N",H416&lt;&gt;"S"),"Enter Y, N or S",IF(B416&lt;&gt;B415,"",IF(AND(ISNUMBER(A416),ISNUMBER(A415),A416&lt;A415),"Date before previous row",IF(AND(ISNUMBER(F416),ISNUMBER(F415),F416&lt;F415),"Odometer below previous row","")))))</f>
        <v/>
      </c>
    </row>
    <row r="417">
      <c r="A417" s="5" t="n"/>
      <c r="F417" s="6" t="n"/>
      <c r="G417" s="7" t="n"/>
      <c r="K417" s="8">
        <f>IF(OR(B417="",NOT(ISNUMBER(G417)),H417="S"),"",IF(B417&lt;&gt;B416,"",IF(OR(H416="Y",H416="S"),G417,IF(AND(H416="N",ISNUMBER(K416)),K416+G417,""))))</f>
        <v/>
      </c>
      <c r="L417" s="9">
        <f>IF(B417="","",IF(B417&lt;&gt;B416,"",IF(OR(H416="Y",H416="S"),F416,IF(H416="N",L416,""))))</f>
        <v/>
      </c>
      <c r="M417" s="9">
        <f>IF(AND(H417="Y",ISNUMBER(L417),ISNUMBER(F417)),F417-L417,"")</f>
        <v/>
      </c>
      <c r="N417" s="8">
        <f>IF(AND(ISNUMBER(M417),ISNUMBER(K417)),IF(M417&gt;0,K417/M417*100,""),"")</f>
        <v/>
      </c>
      <c r="O417" s="10">
        <f>IF(AND(ISNUMBER(A417),ISNUMBER(N417)),YEAR(A417)*100+MONTH(A417),"")</f>
        <v/>
      </c>
      <c r="P417" s="11">
        <f>IF(B417="","",IF(AND(H417&lt;&gt;"Y",H417&lt;&gt;"N",H417&lt;&gt;"S"),"Enter Y, N or S",IF(B417&lt;&gt;B416,"",IF(AND(ISNUMBER(A417),ISNUMBER(A416),A417&lt;A416),"Date before previous row",IF(AND(ISNUMBER(F417),ISNUMBER(F416),F417&lt;F416),"Odometer below previous row","")))))</f>
        <v/>
      </c>
    </row>
    <row r="418">
      <c r="A418" s="5" t="n"/>
      <c r="F418" s="6" t="n"/>
      <c r="G418" s="7" t="n"/>
      <c r="K418" s="8">
        <f>IF(OR(B418="",NOT(ISNUMBER(G418)),H418="S"),"",IF(B418&lt;&gt;B417,"",IF(OR(H417="Y",H417="S"),G418,IF(AND(H417="N",ISNUMBER(K417)),K417+G418,""))))</f>
        <v/>
      </c>
      <c r="L418" s="9">
        <f>IF(B418="","",IF(B418&lt;&gt;B417,"",IF(OR(H417="Y",H417="S"),F417,IF(H417="N",L417,""))))</f>
        <v/>
      </c>
      <c r="M418" s="9">
        <f>IF(AND(H418="Y",ISNUMBER(L418),ISNUMBER(F418)),F418-L418,"")</f>
        <v/>
      </c>
      <c r="N418" s="8">
        <f>IF(AND(ISNUMBER(M418),ISNUMBER(K418)),IF(M418&gt;0,K418/M418*100,""),"")</f>
        <v/>
      </c>
      <c r="O418" s="10">
        <f>IF(AND(ISNUMBER(A418),ISNUMBER(N418)),YEAR(A418)*100+MONTH(A418),"")</f>
        <v/>
      </c>
      <c r="P418" s="11">
        <f>IF(B418="","",IF(AND(H418&lt;&gt;"Y",H418&lt;&gt;"N",H418&lt;&gt;"S"),"Enter Y, N or S",IF(B418&lt;&gt;B417,"",IF(AND(ISNUMBER(A418),ISNUMBER(A417),A418&lt;A417),"Date before previous row",IF(AND(ISNUMBER(F418),ISNUMBER(F417),F418&lt;F417),"Odometer below previous row","")))))</f>
        <v/>
      </c>
    </row>
    <row r="419">
      <c r="A419" s="5" t="n"/>
      <c r="F419" s="6" t="n"/>
      <c r="G419" s="7" t="n"/>
      <c r="K419" s="8">
        <f>IF(OR(B419="",NOT(ISNUMBER(G419)),H419="S"),"",IF(B419&lt;&gt;B418,"",IF(OR(H418="Y",H418="S"),G419,IF(AND(H418="N",ISNUMBER(K418)),K418+G419,""))))</f>
        <v/>
      </c>
      <c r="L419" s="9">
        <f>IF(B419="","",IF(B419&lt;&gt;B418,"",IF(OR(H418="Y",H418="S"),F418,IF(H418="N",L418,""))))</f>
        <v/>
      </c>
      <c r="M419" s="9">
        <f>IF(AND(H419="Y",ISNUMBER(L419),ISNUMBER(F419)),F419-L419,"")</f>
        <v/>
      </c>
      <c r="N419" s="8">
        <f>IF(AND(ISNUMBER(M419),ISNUMBER(K419)),IF(M419&gt;0,K419/M419*100,""),"")</f>
        <v/>
      </c>
      <c r="O419" s="10">
        <f>IF(AND(ISNUMBER(A419),ISNUMBER(N419)),YEAR(A419)*100+MONTH(A419),"")</f>
        <v/>
      </c>
      <c r="P419" s="11">
        <f>IF(B419="","",IF(AND(H419&lt;&gt;"Y",H419&lt;&gt;"N",H419&lt;&gt;"S"),"Enter Y, N or S",IF(B419&lt;&gt;B418,"",IF(AND(ISNUMBER(A419),ISNUMBER(A418),A419&lt;A418),"Date before previous row",IF(AND(ISNUMBER(F419),ISNUMBER(F418),F419&lt;F418),"Odometer below previous row","")))))</f>
        <v/>
      </c>
    </row>
    <row r="420">
      <c r="A420" s="5" t="n"/>
      <c r="F420" s="6" t="n"/>
      <c r="G420" s="7" t="n"/>
      <c r="K420" s="8">
        <f>IF(OR(B420="",NOT(ISNUMBER(G420)),H420="S"),"",IF(B420&lt;&gt;B419,"",IF(OR(H419="Y",H419="S"),G420,IF(AND(H419="N",ISNUMBER(K419)),K419+G420,""))))</f>
        <v/>
      </c>
      <c r="L420" s="9">
        <f>IF(B420="","",IF(B420&lt;&gt;B419,"",IF(OR(H419="Y",H419="S"),F419,IF(H419="N",L419,""))))</f>
        <v/>
      </c>
      <c r="M420" s="9">
        <f>IF(AND(H420="Y",ISNUMBER(L420),ISNUMBER(F420)),F420-L420,"")</f>
        <v/>
      </c>
      <c r="N420" s="8">
        <f>IF(AND(ISNUMBER(M420),ISNUMBER(K420)),IF(M420&gt;0,K420/M420*100,""),"")</f>
        <v/>
      </c>
      <c r="O420" s="10">
        <f>IF(AND(ISNUMBER(A420),ISNUMBER(N420)),YEAR(A420)*100+MONTH(A420),"")</f>
        <v/>
      </c>
      <c r="P420" s="11">
        <f>IF(B420="","",IF(AND(H420&lt;&gt;"Y",H420&lt;&gt;"N",H420&lt;&gt;"S"),"Enter Y, N or S",IF(B420&lt;&gt;B419,"",IF(AND(ISNUMBER(A420),ISNUMBER(A419),A420&lt;A419),"Date before previous row",IF(AND(ISNUMBER(F420),ISNUMBER(F419),F420&lt;F419),"Odometer below previous row","")))))</f>
        <v/>
      </c>
    </row>
    <row r="421">
      <c r="A421" s="5" t="n"/>
      <c r="F421" s="6" t="n"/>
      <c r="G421" s="7" t="n"/>
      <c r="K421" s="8">
        <f>IF(OR(B421="",NOT(ISNUMBER(G421)),H421="S"),"",IF(B421&lt;&gt;B420,"",IF(OR(H420="Y",H420="S"),G421,IF(AND(H420="N",ISNUMBER(K420)),K420+G421,""))))</f>
        <v/>
      </c>
      <c r="L421" s="9">
        <f>IF(B421="","",IF(B421&lt;&gt;B420,"",IF(OR(H420="Y",H420="S"),F420,IF(H420="N",L420,""))))</f>
        <v/>
      </c>
      <c r="M421" s="9">
        <f>IF(AND(H421="Y",ISNUMBER(L421),ISNUMBER(F421)),F421-L421,"")</f>
        <v/>
      </c>
      <c r="N421" s="8">
        <f>IF(AND(ISNUMBER(M421),ISNUMBER(K421)),IF(M421&gt;0,K421/M421*100,""),"")</f>
        <v/>
      </c>
      <c r="O421" s="10">
        <f>IF(AND(ISNUMBER(A421),ISNUMBER(N421)),YEAR(A421)*100+MONTH(A421),"")</f>
        <v/>
      </c>
      <c r="P421" s="11">
        <f>IF(B421="","",IF(AND(H421&lt;&gt;"Y",H421&lt;&gt;"N",H421&lt;&gt;"S"),"Enter Y, N or S",IF(B421&lt;&gt;B420,"",IF(AND(ISNUMBER(A421),ISNUMBER(A420),A421&lt;A420),"Date before previous row",IF(AND(ISNUMBER(F421),ISNUMBER(F420),F421&lt;F420),"Odometer below previous row","")))))</f>
        <v/>
      </c>
    </row>
    <row r="422">
      <c r="A422" s="5" t="n"/>
      <c r="F422" s="6" t="n"/>
      <c r="G422" s="7" t="n"/>
      <c r="K422" s="8">
        <f>IF(OR(B422="",NOT(ISNUMBER(G422)),H422="S"),"",IF(B422&lt;&gt;B421,"",IF(OR(H421="Y",H421="S"),G422,IF(AND(H421="N",ISNUMBER(K421)),K421+G422,""))))</f>
        <v/>
      </c>
      <c r="L422" s="9">
        <f>IF(B422="","",IF(B422&lt;&gt;B421,"",IF(OR(H421="Y",H421="S"),F421,IF(H421="N",L421,""))))</f>
        <v/>
      </c>
      <c r="M422" s="9">
        <f>IF(AND(H422="Y",ISNUMBER(L422),ISNUMBER(F422)),F422-L422,"")</f>
        <v/>
      </c>
      <c r="N422" s="8">
        <f>IF(AND(ISNUMBER(M422),ISNUMBER(K422)),IF(M422&gt;0,K422/M422*100,""),"")</f>
        <v/>
      </c>
      <c r="O422" s="10">
        <f>IF(AND(ISNUMBER(A422),ISNUMBER(N422)),YEAR(A422)*100+MONTH(A422),"")</f>
        <v/>
      </c>
      <c r="P422" s="11">
        <f>IF(B422="","",IF(AND(H422&lt;&gt;"Y",H422&lt;&gt;"N",H422&lt;&gt;"S"),"Enter Y, N or S",IF(B422&lt;&gt;B421,"",IF(AND(ISNUMBER(A422),ISNUMBER(A421),A422&lt;A421),"Date before previous row",IF(AND(ISNUMBER(F422),ISNUMBER(F421),F422&lt;F421),"Odometer below previous row","")))))</f>
        <v/>
      </c>
    </row>
    <row r="423">
      <c r="A423" s="5" t="n"/>
      <c r="F423" s="6" t="n"/>
      <c r="G423" s="7" t="n"/>
      <c r="K423" s="8">
        <f>IF(OR(B423="",NOT(ISNUMBER(G423)),H423="S"),"",IF(B423&lt;&gt;B422,"",IF(OR(H422="Y",H422="S"),G423,IF(AND(H422="N",ISNUMBER(K422)),K422+G423,""))))</f>
        <v/>
      </c>
      <c r="L423" s="9">
        <f>IF(B423="","",IF(B423&lt;&gt;B422,"",IF(OR(H422="Y",H422="S"),F422,IF(H422="N",L422,""))))</f>
        <v/>
      </c>
      <c r="M423" s="9">
        <f>IF(AND(H423="Y",ISNUMBER(L423),ISNUMBER(F423)),F423-L423,"")</f>
        <v/>
      </c>
      <c r="N423" s="8">
        <f>IF(AND(ISNUMBER(M423),ISNUMBER(K423)),IF(M423&gt;0,K423/M423*100,""),"")</f>
        <v/>
      </c>
      <c r="O423" s="10">
        <f>IF(AND(ISNUMBER(A423),ISNUMBER(N423)),YEAR(A423)*100+MONTH(A423),"")</f>
        <v/>
      </c>
      <c r="P423" s="11">
        <f>IF(B423="","",IF(AND(H423&lt;&gt;"Y",H423&lt;&gt;"N",H423&lt;&gt;"S"),"Enter Y, N or S",IF(B423&lt;&gt;B422,"",IF(AND(ISNUMBER(A423),ISNUMBER(A422),A423&lt;A422),"Date before previous row",IF(AND(ISNUMBER(F423),ISNUMBER(F422),F423&lt;F422),"Odometer below previous row","")))))</f>
        <v/>
      </c>
    </row>
    <row r="424">
      <c r="A424" s="5" t="n"/>
      <c r="F424" s="6" t="n"/>
      <c r="G424" s="7" t="n"/>
      <c r="K424" s="8">
        <f>IF(OR(B424="",NOT(ISNUMBER(G424)),H424="S"),"",IF(B424&lt;&gt;B423,"",IF(OR(H423="Y",H423="S"),G424,IF(AND(H423="N",ISNUMBER(K423)),K423+G424,""))))</f>
        <v/>
      </c>
      <c r="L424" s="9">
        <f>IF(B424="","",IF(B424&lt;&gt;B423,"",IF(OR(H423="Y",H423="S"),F423,IF(H423="N",L423,""))))</f>
        <v/>
      </c>
      <c r="M424" s="9">
        <f>IF(AND(H424="Y",ISNUMBER(L424),ISNUMBER(F424)),F424-L424,"")</f>
        <v/>
      </c>
      <c r="N424" s="8">
        <f>IF(AND(ISNUMBER(M424),ISNUMBER(K424)),IF(M424&gt;0,K424/M424*100,""),"")</f>
        <v/>
      </c>
      <c r="O424" s="10">
        <f>IF(AND(ISNUMBER(A424),ISNUMBER(N424)),YEAR(A424)*100+MONTH(A424),"")</f>
        <v/>
      </c>
      <c r="P424" s="11">
        <f>IF(B424="","",IF(AND(H424&lt;&gt;"Y",H424&lt;&gt;"N",H424&lt;&gt;"S"),"Enter Y, N or S",IF(B424&lt;&gt;B423,"",IF(AND(ISNUMBER(A424),ISNUMBER(A423),A424&lt;A423),"Date before previous row",IF(AND(ISNUMBER(F424),ISNUMBER(F423),F424&lt;F423),"Odometer below previous row","")))))</f>
        <v/>
      </c>
    </row>
    <row r="425">
      <c r="A425" s="5" t="n"/>
      <c r="F425" s="6" t="n"/>
      <c r="G425" s="7" t="n"/>
      <c r="K425" s="8">
        <f>IF(OR(B425="",NOT(ISNUMBER(G425)),H425="S"),"",IF(B425&lt;&gt;B424,"",IF(OR(H424="Y",H424="S"),G425,IF(AND(H424="N",ISNUMBER(K424)),K424+G425,""))))</f>
        <v/>
      </c>
      <c r="L425" s="9">
        <f>IF(B425="","",IF(B425&lt;&gt;B424,"",IF(OR(H424="Y",H424="S"),F424,IF(H424="N",L424,""))))</f>
        <v/>
      </c>
      <c r="M425" s="9">
        <f>IF(AND(H425="Y",ISNUMBER(L425),ISNUMBER(F425)),F425-L425,"")</f>
        <v/>
      </c>
      <c r="N425" s="8">
        <f>IF(AND(ISNUMBER(M425),ISNUMBER(K425)),IF(M425&gt;0,K425/M425*100,""),"")</f>
        <v/>
      </c>
      <c r="O425" s="10">
        <f>IF(AND(ISNUMBER(A425),ISNUMBER(N425)),YEAR(A425)*100+MONTH(A425),"")</f>
        <v/>
      </c>
      <c r="P425" s="11">
        <f>IF(B425="","",IF(AND(H425&lt;&gt;"Y",H425&lt;&gt;"N",H425&lt;&gt;"S"),"Enter Y, N or S",IF(B425&lt;&gt;B424,"",IF(AND(ISNUMBER(A425),ISNUMBER(A424),A425&lt;A424),"Date before previous row",IF(AND(ISNUMBER(F425),ISNUMBER(F424),F425&lt;F424),"Odometer below previous row","")))))</f>
        <v/>
      </c>
    </row>
    <row r="426">
      <c r="A426" s="5" t="n"/>
      <c r="F426" s="6" t="n"/>
      <c r="G426" s="7" t="n"/>
      <c r="K426" s="8">
        <f>IF(OR(B426="",NOT(ISNUMBER(G426)),H426="S"),"",IF(B426&lt;&gt;B425,"",IF(OR(H425="Y",H425="S"),G426,IF(AND(H425="N",ISNUMBER(K425)),K425+G426,""))))</f>
        <v/>
      </c>
      <c r="L426" s="9">
        <f>IF(B426="","",IF(B426&lt;&gt;B425,"",IF(OR(H425="Y",H425="S"),F425,IF(H425="N",L425,""))))</f>
        <v/>
      </c>
      <c r="M426" s="9">
        <f>IF(AND(H426="Y",ISNUMBER(L426),ISNUMBER(F426)),F426-L426,"")</f>
        <v/>
      </c>
      <c r="N426" s="8">
        <f>IF(AND(ISNUMBER(M426),ISNUMBER(K426)),IF(M426&gt;0,K426/M426*100,""),"")</f>
        <v/>
      </c>
      <c r="O426" s="10">
        <f>IF(AND(ISNUMBER(A426),ISNUMBER(N426)),YEAR(A426)*100+MONTH(A426),"")</f>
        <v/>
      </c>
      <c r="P426" s="11">
        <f>IF(B426="","",IF(AND(H426&lt;&gt;"Y",H426&lt;&gt;"N",H426&lt;&gt;"S"),"Enter Y, N or S",IF(B426&lt;&gt;B425,"",IF(AND(ISNUMBER(A426),ISNUMBER(A425),A426&lt;A425),"Date before previous row",IF(AND(ISNUMBER(F426),ISNUMBER(F425),F426&lt;F425),"Odometer below previous row","")))))</f>
        <v/>
      </c>
    </row>
    <row r="427">
      <c r="A427" s="5" t="n"/>
      <c r="F427" s="6" t="n"/>
      <c r="G427" s="7" t="n"/>
      <c r="K427" s="8">
        <f>IF(OR(B427="",NOT(ISNUMBER(G427)),H427="S"),"",IF(B427&lt;&gt;B426,"",IF(OR(H426="Y",H426="S"),G427,IF(AND(H426="N",ISNUMBER(K426)),K426+G427,""))))</f>
        <v/>
      </c>
      <c r="L427" s="9">
        <f>IF(B427="","",IF(B427&lt;&gt;B426,"",IF(OR(H426="Y",H426="S"),F426,IF(H426="N",L426,""))))</f>
        <v/>
      </c>
      <c r="M427" s="9">
        <f>IF(AND(H427="Y",ISNUMBER(L427),ISNUMBER(F427)),F427-L427,"")</f>
        <v/>
      </c>
      <c r="N427" s="8">
        <f>IF(AND(ISNUMBER(M427),ISNUMBER(K427)),IF(M427&gt;0,K427/M427*100,""),"")</f>
        <v/>
      </c>
      <c r="O427" s="10">
        <f>IF(AND(ISNUMBER(A427),ISNUMBER(N427)),YEAR(A427)*100+MONTH(A427),"")</f>
        <v/>
      </c>
      <c r="P427" s="11">
        <f>IF(B427="","",IF(AND(H427&lt;&gt;"Y",H427&lt;&gt;"N",H427&lt;&gt;"S"),"Enter Y, N or S",IF(B427&lt;&gt;B426,"",IF(AND(ISNUMBER(A427),ISNUMBER(A426),A427&lt;A426),"Date before previous row",IF(AND(ISNUMBER(F427),ISNUMBER(F426),F427&lt;F426),"Odometer below previous row","")))))</f>
        <v/>
      </c>
    </row>
    <row r="428">
      <c r="A428" s="5" t="n"/>
      <c r="F428" s="6" t="n"/>
      <c r="G428" s="7" t="n"/>
      <c r="K428" s="8">
        <f>IF(OR(B428="",NOT(ISNUMBER(G428)),H428="S"),"",IF(B428&lt;&gt;B427,"",IF(OR(H427="Y",H427="S"),G428,IF(AND(H427="N",ISNUMBER(K427)),K427+G428,""))))</f>
        <v/>
      </c>
      <c r="L428" s="9">
        <f>IF(B428="","",IF(B428&lt;&gt;B427,"",IF(OR(H427="Y",H427="S"),F427,IF(H427="N",L427,""))))</f>
        <v/>
      </c>
      <c r="M428" s="9">
        <f>IF(AND(H428="Y",ISNUMBER(L428),ISNUMBER(F428)),F428-L428,"")</f>
        <v/>
      </c>
      <c r="N428" s="8">
        <f>IF(AND(ISNUMBER(M428),ISNUMBER(K428)),IF(M428&gt;0,K428/M428*100,""),"")</f>
        <v/>
      </c>
      <c r="O428" s="10">
        <f>IF(AND(ISNUMBER(A428),ISNUMBER(N428)),YEAR(A428)*100+MONTH(A428),"")</f>
        <v/>
      </c>
      <c r="P428" s="11">
        <f>IF(B428="","",IF(AND(H428&lt;&gt;"Y",H428&lt;&gt;"N",H428&lt;&gt;"S"),"Enter Y, N or S",IF(B428&lt;&gt;B427,"",IF(AND(ISNUMBER(A428),ISNUMBER(A427),A428&lt;A427),"Date before previous row",IF(AND(ISNUMBER(F428),ISNUMBER(F427),F428&lt;F427),"Odometer below previous row","")))))</f>
        <v/>
      </c>
    </row>
    <row r="429">
      <c r="A429" s="5" t="n"/>
      <c r="F429" s="6" t="n"/>
      <c r="G429" s="7" t="n"/>
      <c r="K429" s="8">
        <f>IF(OR(B429="",NOT(ISNUMBER(G429)),H429="S"),"",IF(B429&lt;&gt;B428,"",IF(OR(H428="Y",H428="S"),G429,IF(AND(H428="N",ISNUMBER(K428)),K428+G429,""))))</f>
        <v/>
      </c>
      <c r="L429" s="9">
        <f>IF(B429="","",IF(B429&lt;&gt;B428,"",IF(OR(H428="Y",H428="S"),F428,IF(H428="N",L428,""))))</f>
        <v/>
      </c>
      <c r="M429" s="9">
        <f>IF(AND(H429="Y",ISNUMBER(L429),ISNUMBER(F429)),F429-L429,"")</f>
        <v/>
      </c>
      <c r="N429" s="8">
        <f>IF(AND(ISNUMBER(M429),ISNUMBER(K429)),IF(M429&gt;0,K429/M429*100,""),"")</f>
        <v/>
      </c>
      <c r="O429" s="10">
        <f>IF(AND(ISNUMBER(A429),ISNUMBER(N429)),YEAR(A429)*100+MONTH(A429),"")</f>
        <v/>
      </c>
      <c r="P429" s="11">
        <f>IF(B429="","",IF(AND(H429&lt;&gt;"Y",H429&lt;&gt;"N",H429&lt;&gt;"S"),"Enter Y, N or S",IF(B429&lt;&gt;B428,"",IF(AND(ISNUMBER(A429),ISNUMBER(A428),A429&lt;A428),"Date before previous row",IF(AND(ISNUMBER(F429),ISNUMBER(F428),F429&lt;F428),"Odometer below previous row","")))))</f>
        <v/>
      </c>
    </row>
    <row r="430">
      <c r="A430" s="5" t="n"/>
      <c r="F430" s="6" t="n"/>
      <c r="G430" s="7" t="n"/>
      <c r="K430" s="8">
        <f>IF(OR(B430="",NOT(ISNUMBER(G430)),H430="S"),"",IF(B430&lt;&gt;B429,"",IF(OR(H429="Y",H429="S"),G430,IF(AND(H429="N",ISNUMBER(K429)),K429+G430,""))))</f>
        <v/>
      </c>
      <c r="L430" s="9">
        <f>IF(B430="","",IF(B430&lt;&gt;B429,"",IF(OR(H429="Y",H429="S"),F429,IF(H429="N",L429,""))))</f>
        <v/>
      </c>
      <c r="M430" s="9">
        <f>IF(AND(H430="Y",ISNUMBER(L430),ISNUMBER(F430)),F430-L430,"")</f>
        <v/>
      </c>
      <c r="N430" s="8">
        <f>IF(AND(ISNUMBER(M430),ISNUMBER(K430)),IF(M430&gt;0,K430/M430*100,""),"")</f>
        <v/>
      </c>
      <c r="O430" s="10">
        <f>IF(AND(ISNUMBER(A430),ISNUMBER(N430)),YEAR(A430)*100+MONTH(A430),"")</f>
        <v/>
      </c>
      <c r="P430" s="11">
        <f>IF(B430="","",IF(AND(H430&lt;&gt;"Y",H430&lt;&gt;"N",H430&lt;&gt;"S"),"Enter Y, N or S",IF(B430&lt;&gt;B429,"",IF(AND(ISNUMBER(A430),ISNUMBER(A429),A430&lt;A429),"Date before previous row",IF(AND(ISNUMBER(F430),ISNUMBER(F429),F430&lt;F429),"Odometer below previous row","")))))</f>
        <v/>
      </c>
    </row>
    <row r="431">
      <c r="A431" s="5" t="n"/>
      <c r="F431" s="6" t="n"/>
      <c r="G431" s="7" t="n"/>
      <c r="K431" s="8">
        <f>IF(OR(B431="",NOT(ISNUMBER(G431)),H431="S"),"",IF(B431&lt;&gt;B430,"",IF(OR(H430="Y",H430="S"),G431,IF(AND(H430="N",ISNUMBER(K430)),K430+G431,""))))</f>
        <v/>
      </c>
      <c r="L431" s="9">
        <f>IF(B431="","",IF(B431&lt;&gt;B430,"",IF(OR(H430="Y",H430="S"),F430,IF(H430="N",L430,""))))</f>
        <v/>
      </c>
      <c r="M431" s="9">
        <f>IF(AND(H431="Y",ISNUMBER(L431),ISNUMBER(F431)),F431-L431,"")</f>
        <v/>
      </c>
      <c r="N431" s="8">
        <f>IF(AND(ISNUMBER(M431),ISNUMBER(K431)),IF(M431&gt;0,K431/M431*100,""),"")</f>
        <v/>
      </c>
      <c r="O431" s="10">
        <f>IF(AND(ISNUMBER(A431),ISNUMBER(N431)),YEAR(A431)*100+MONTH(A431),"")</f>
        <v/>
      </c>
      <c r="P431" s="11">
        <f>IF(B431="","",IF(AND(H431&lt;&gt;"Y",H431&lt;&gt;"N",H431&lt;&gt;"S"),"Enter Y, N or S",IF(B431&lt;&gt;B430,"",IF(AND(ISNUMBER(A431),ISNUMBER(A430),A431&lt;A430),"Date before previous row",IF(AND(ISNUMBER(F431),ISNUMBER(F430),F431&lt;F430),"Odometer below previous row","")))))</f>
        <v/>
      </c>
    </row>
    <row r="432">
      <c r="A432" s="5" t="n"/>
      <c r="F432" s="6" t="n"/>
      <c r="G432" s="7" t="n"/>
      <c r="K432" s="8">
        <f>IF(OR(B432="",NOT(ISNUMBER(G432)),H432="S"),"",IF(B432&lt;&gt;B431,"",IF(OR(H431="Y",H431="S"),G432,IF(AND(H431="N",ISNUMBER(K431)),K431+G432,""))))</f>
        <v/>
      </c>
      <c r="L432" s="9">
        <f>IF(B432="","",IF(B432&lt;&gt;B431,"",IF(OR(H431="Y",H431="S"),F431,IF(H431="N",L431,""))))</f>
        <v/>
      </c>
      <c r="M432" s="9">
        <f>IF(AND(H432="Y",ISNUMBER(L432),ISNUMBER(F432)),F432-L432,"")</f>
        <v/>
      </c>
      <c r="N432" s="8">
        <f>IF(AND(ISNUMBER(M432),ISNUMBER(K432)),IF(M432&gt;0,K432/M432*100,""),"")</f>
        <v/>
      </c>
      <c r="O432" s="10">
        <f>IF(AND(ISNUMBER(A432),ISNUMBER(N432)),YEAR(A432)*100+MONTH(A432),"")</f>
        <v/>
      </c>
      <c r="P432" s="11">
        <f>IF(B432="","",IF(AND(H432&lt;&gt;"Y",H432&lt;&gt;"N",H432&lt;&gt;"S"),"Enter Y, N or S",IF(B432&lt;&gt;B431,"",IF(AND(ISNUMBER(A432),ISNUMBER(A431),A432&lt;A431),"Date before previous row",IF(AND(ISNUMBER(F432),ISNUMBER(F431),F432&lt;F431),"Odometer below previous row","")))))</f>
        <v/>
      </c>
    </row>
    <row r="433">
      <c r="A433" s="5" t="n"/>
      <c r="F433" s="6" t="n"/>
      <c r="G433" s="7" t="n"/>
      <c r="K433" s="8">
        <f>IF(OR(B433="",NOT(ISNUMBER(G433)),H433="S"),"",IF(B433&lt;&gt;B432,"",IF(OR(H432="Y",H432="S"),G433,IF(AND(H432="N",ISNUMBER(K432)),K432+G433,""))))</f>
        <v/>
      </c>
      <c r="L433" s="9">
        <f>IF(B433="","",IF(B433&lt;&gt;B432,"",IF(OR(H432="Y",H432="S"),F432,IF(H432="N",L432,""))))</f>
        <v/>
      </c>
      <c r="M433" s="9">
        <f>IF(AND(H433="Y",ISNUMBER(L433),ISNUMBER(F433)),F433-L433,"")</f>
        <v/>
      </c>
      <c r="N433" s="8">
        <f>IF(AND(ISNUMBER(M433),ISNUMBER(K433)),IF(M433&gt;0,K433/M433*100,""),"")</f>
        <v/>
      </c>
      <c r="O433" s="10">
        <f>IF(AND(ISNUMBER(A433),ISNUMBER(N433)),YEAR(A433)*100+MONTH(A433),"")</f>
        <v/>
      </c>
      <c r="P433" s="11">
        <f>IF(B433="","",IF(AND(H433&lt;&gt;"Y",H433&lt;&gt;"N",H433&lt;&gt;"S"),"Enter Y, N or S",IF(B433&lt;&gt;B432,"",IF(AND(ISNUMBER(A433),ISNUMBER(A432),A433&lt;A432),"Date before previous row",IF(AND(ISNUMBER(F433),ISNUMBER(F432),F433&lt;F432),"Odometer below previous row","")))))</f>
        <v/>
      </c>
    </row>
    <row r="434">
      <c r="A434" s="5" t="n"/>
      <c r="F434" s="6" t="n"/>
      <c r="G434" s="7" t="n"/>
      <c r="K434" s="8">
        <f>IF(OR(B434="",NOT(ISNUMBER(G434)),H434="S"),"",IF(B434&lt;&gt;B433,"",IF(OR(H433="Y",H433="S"),G434,IF(AND(H433="N",ISNUMBER(K433)),K433+G434,""))))</f>
        <v/>
      </c>
      <c r="L434" s="9">
        <f>IF(B434="","",IF(B434&lt;&gt;B433,"",IF(OR(H433="Y",H433="S"),F433,IF(H433="N",L433,""))))</f>
        <v/>
      </c>
      <c r="M434" s="9">
        <f>IF(AND(H434="Y",ISNUMBER(L434),ISNUMBER(F434)),F434-L434,"")</f>
        <v/>
      </c>
      <c r="N434" s="8">
        <f>IF(AND(ISNUMBER(M434),ISNUMBER(K434)),IF(M434&gt;0,K434/M434*100,""),"")</f>
        <v/>
      </c>
      <c r="O434" s="10">
        <f>IF(AND(ISNUMBER(A434),ISNUMBER(N434)),YEAR(A434)*100+MONTH(A434),"")</f>
        <v/>
      </c>
      <c r="P434" s="11">
        <f>IF(B434="","",IF(AND(H434&lt;&gt;"Y",H434&lt;&gt;"N",H434&lt;&gt;"S"),"Enter Y, N or S",IF(B434&lt;&gt;B433,"",IF(AND(ISNUMBER(A434),ISNUMBER(A433),A434&lt;A433),"Date before previous row",IF(AND(ISNUMBER(F434),ISNUMBER(F433),F434&lt;F433),"Odometer below previous row","")))))</f>
        <v/>
      </c>
    </row>
    <row r="435">
      <c r="A435" s="5" t="n"/>
      <c r="F435" s="6" t="n"/>
      <c r="G435" s="7" t="n"/>
      <c r="K435" s="8">
        <f>IF(OR(B435="",NOT(ISNUMBER(G435)),H435="S"),"",IF(B435&lt;&gt;B434,"",IF(OR(H434="Y",H434="S"),G435,IF(AND(H434="N",ISNUMBER(K434)),K434+G435,""))))</f>
        <v/>
      </c>
      <c r="L435" s="9">
        <f>IF(B435="","",IF(B435&lt;&gt;B434,"",IF(OR(H434="Y",H434="S"),F434,IF(H434="N",L434,""))))</f>
        <v/>
      </c>
      <c r="M435" s="9">
        <f>IF(AND(H435="Y",ISNUMBER(L435),ISNUMBER(F435)),F435-L435,"")</f>
        <v/>
      </c>
      <c r="N435" s="8">
        <f>IF(AND(ISNUMBER(M435),ISNUMBER(K435)),IF(M435&gt;0,K435/M435*100,""),"")</f>
        <v/>
      </c>
      <c r="O435" s="10">
        <f>IF(AND(ISNUMBER(A435),ISNUMBER(N435)),YEAR(A435)*100+MONTH(A435),"")</f>
        <v/>
      </c>
      <c r="P435" s="11">
        <f>IF(B435="","",IF(AND(H435&lt;&gt;"Y",H435&lt;&gt;"N",H435&lt;&gt;"S"),"Enter Y, N or S",IF(B435&lt;&gt;B434,"",IF(AND(ISNUMBER(A435),ISNUMBER(A434),A435&lt;A434),"Date before previous row",IF(AND(ISNUMBER(F435),ISNUMBER(F434),F435&lt;F434),"Odometer below previous row","")))))</f>
        <v/>
      </c>
    </row>
    <row r="436">
      <c r="A436" s="5" t="n"/>
      <c r="F436" s="6" t="n"/>
      <c r="G436" s="7" t="n"/>
      <c r="K436" s="8">
        <f>IF(OR(B436="",NOT(ISNUMBER(G436)),H436="S"),"",IF(B436&lt;&gt;B435,"",IF(OR(H435="Y",H435="S"),G436,IF(AND(H435="N",ISNUMBER(K435)),K435+G436,""))))</f>
        <v/>
      </c>
      <c r="L436" s="9">
        <f>IF(B436="","",IF(B436&lt;&gt;B435,"",IF(OR(H435="Y",H435="S"),F435,IF(H435="N",L435,""))))</f>
        <v/>
      </c>
      <c r="M436" s="9">
        <f>IF(AND(H436="Y",ISNUMBER(L436),ISNUMBER(F436)),F436-L436,"")</f>
        <v/>
      </c>
      <c r="N436" s="8">
        <f>IF(AND(ISNUMBER(M436),ISNUMBER(K436)),IF(M436&gt;0,K436/M436*100,""),"")</f>
        <v/>
      </c>
      <c r="O436" s="10">
        <f>IF(AND(ISNUMBER(A436),ISNUMBER(N436)),YEAR(A436)*100+MONTH(A436),"")</f>
        <v/>
      </c>
      <c r="P436" s="11">
        <f>IF(B436="","",IF(AND(H436&lt;&gt;"Y",H436&lt;&gt;"N",H436&lt;&gt;"S"),"Enter Y, N or S",IF(B436&lt;&gt;B435,"",IF(AND(ISNUMBER(A436),ISNUMBER(A435),A436&lt;A435),"Date before previous row",IF(AND(ISNUMBER(F436),ISNUMBER(F435),F436&lt;F435),"Odometer below previous row","")))))</f>
        <v/>
      </c>
    </row>
    <row r="437">
      <c r="A437" s="5" t="n"/>
      <c r="F437" s="6" t="n"/>
      <c r="G437" s="7" t="n"/>
      <c r="K437" s="8">
        <f>IF(OR(B437="",NOT(ISNUMBER(G437)),H437="S"),"",IF(B437&lt;&gt;B436,"",IF(OR(H436="Y",H436="S"),G437,IF(AND(H436="N",ISNUMBER(K436)),K436+G437,""))))</f>
        <v/>
      </c>
      <c r="L437" s="9">
        <f>IF(B437="","",IF(B437&lt;&gt;B436,"",IF(OR(H436="Y",H436="S"),F436,IF(H436="N",L436,""))))</f>
        <v/>
      </c>
      <c r="M437" s="9">
        <f>IF(AND(H437="Y",ISNUMBER(L437),ISNUMBER(F437)),F437-L437,"")</f>
        <v/>
      </c>
      <c r="N437" s="8">
        <f>IF(AND(ISNUMBER(M437),ISNUMBER(K437)),IF(M437&gt;0,K437/M437*100,""),"")</f>
        <v/>
      </c>
      <c r="O437" s="10">
        <f>IF(AND(ISNUMBER(A437),ISNUMBER(N437)),YEAR(A437)*100+MONTH(A437),"")</f>
        <v/>
      </c>
      <c r="P437" s="11">
        <f>IF(B437="","",IF(AND(H437&lt;&gt;"Y",H437&lt;&gt;"N",H437&lt;&gt;"S"),"Enter Y, N or S",IF(B437&lt;&gt;B436,"",IF(AND(ISNUMBER(A437),ISNUMBER(A436),A437&lt;A436),"Date before previous row",IF(AND(ISNUMBER(F437),ISNUMBER(F436),F437&lt;F436),"Odometer below previous row","")))))</f>
        <v/>
      </c>
    </row>
    <row r="438">
      <c r="A438" s="5" t="n"/>
      <c r="F438" s="6" t="n"/>
      <c r="G438" s="7" t="n"/>
      <c r="K438" s="8">
        <f>IF(OR(B438="",NOT(ISNUMBER(G438)),H438="S"),"",IF(B438&lt;&gt;B437,"",IF(OR(H437="Y",H437="S"),G438,IF(AND(H437="N",ISNUMBER(K437)),K437+G438,""))))</f>
        <v/>
      </c>
      <c r="L438" s="9">
        <f>IF(B438="","",IF(B438&lt;&gt;B437,"",IF(OR(H437="Y",H437="S"),F437,IF(H437="N",L437,""))))</f>
        <v/>
      </c>
      <c r="M438" s="9">
        <f>IF(AND(H438="Y",ISNUMBER(L438),ISNUMBER(F438)),F438-L438,"")</f>
        <v/>
      </c>
      <c r="N438" s="8">
        <f>IF(AND(ISNUMBER(M438),ISNUMBER(K438)),IF(M438&gt;0,K438/M438*100,""),"")</f>
        <v/>
      </c>
      <c r="O438" s="10">
        <f>IF(AND(ISNUMBER(A438),ISNUMBER(N438)),YEAR(A438)*100+MONTH(A438),"")</f>
        <v/>
      </c>
      <c r="P438" s="11">
        <f>IF(B438="","",IF(AND(H438&lt;&gt;"Y",H438&lt;&gt;"N",H438&lt;&gt;"S"),"Enter Y, N or S",IF(B438&lt;&gt;B437,"",IF(AND(ISNUMBER(A438),ISNUMBER(A437),A438&lt;A437),"Date before previous row",IF(AND(ISNUMBER(F438),ISNUMBER(F437),F438&lt;F437),"Odometer below previous row","")))))</f>
        <v/>
      </c>
    </row>
    <row r="439">
      <c r="A439" s="5" t="n"/>
      <c r="F439" s="6" t="n"/>
      <c r="G439" s="7" t="n"/>
      <c r="K439" s="8">
        <f>IF(OR(B439="",NOT(ISNUMBER(G439)),H439="S"),"",IF(B439&lt;&gt;B438,"",IF(OR(H438="Y",H438="S"),G439,IF(AND(H438="N",ISNUMBER(K438)),K438+G439,""))))</f>
        <v/>
      </c>
      <c r="L439" s="9">
        <f>IF(B439="","",IF(B439&lt;&gt;B438,"",IF(OR(H438="Y",H438="S"),F438,IF(H438="N",L438,""))))</f>
        <v/>
      </c>
      <c r="M439" s="9">
        <f>IF(AND(H439="Y",ISNUMBER(L439),ISNUMBER(F439)),F439-L439,"")</f>
        <v/>
      </c>
      <c r="N439" s="8">
        <f>IF(AND(ISNUMBER(M439),ISNUMBER(K439)),IF(M439&gt;0,K439/M439*100,""),"")</f>
        <v/>
      </c>
      <c r="O439" s="10">
        <f>IF(AND(ISNUMBER(A439),ISNUMBER(N439)),YEAR(A439)*100+MONTH(A439),"")</f>
        <v/>
      </c>
      <c r="P439" s="11">
        <f>IF(B439="","",IF(AND(H439&lt;&gt;"Y",H439&lt;&gt;"N",H439&lt;&gt;"S"),"Enter Y, N or S",IF(B439&lt;&gt;B438,"",IF(AND(ISNUMBER(A439),ISNUMBER(A438),A439&lt;A438),"Date before previous row",IF(AND(ISNUMBER(F439),ISNUMBER(F438),F439&lt;F438),"Odometer below previous row","")))))</f>
        <v/>
      </c>
    </row>
    <row r="440">
      <c r="A440" s="5" t="n"/>
      <c r="F440" s="6" t="n"/>
      <c r="G440" s="7" t="n"/>
      <c r="K440" s="8">
        <f>IF(OR(B440="",NOT(ISNUMBER(G440)),H440="S"),"",IF(B440&lt;&gt;B439,"",IF(OR(H439="Y",H439="S"),G440,IF(AND(H439="N",ISNUMBER(K439)),K439+G440,""))))</f>
        <v/>
      </c>
      <c r="L440" s="9">
        <f>IF(B440="","",IF(B440&lt;&gt;B439,"",IF(OR(H439="Y",H439="S"),F439,IF(H439="N",L439,""))))</f>
        <v/>
      </c>
      <c r="M440" s="9">
        <f>IF(AND(H440="Y",ISNUMBER(L440),ISNUMBER(F440)),F440-L440,"")</f>
        <v/>
      </c>
      <c r="N440" s="8">
        <f>IF(AND(ISNUMBER(M440),ISNUMBER(K440)),IF(M440&gt;0,K440/M440*100,""),"")</f>
        <v/>
      </c>
      <c r="O440" s="10">
        <f>IF(AND(ISNUMBER(A440),ISNUMBER(N440)),YEAR(A440)*100+MONTH(A440),"")</f>
        <v/>
      </c>
      <c r="P440" s="11">
        <f>IF(B440="","",IF(AND(H440&lt;&gt;"Y",H440&lt;&gt;"N",H440&lt;&gt;"S"),"Enter Y, N or S",IF(B440&lt;&gt;B439,"",IF(AND(ISNUMBER(A440),ISNUMBER(A439),A440&lt;A439),"Date before previous row",IF(AND(ISNUMBER(F440),ISNUMBER(F439),F440&lt;F439),"Odometer below previous row","")))))</f>
        <v/>
      </c>
    </row>
    <row r="441">
      <c r="A441" s="5" t="n"/>
      <c r="F441" s="6" t="n"/>
      <c r="G441" s="7" t="n"/>
      <c r="K441" s="8">
        <f>IF(OR(B441="",NOT(ISNUMBER(G441)),H441="S"),"",IF(B441&lt;&gt;B440,"",IF(OR(H440="Y",H440="S"),G441,IF(AND(H440="N",ISNUMBER(K440)),K440+G441,""))))</f>
        <v/>
      </c>
      <c r="L441" s="9">
        <f>IF(B441="","",IF(B441&lt;&gt;B440,"",IF(OR(H440="Y",H440="S"),F440,IF(H440="N",L440,""))))</f>
        <v/>
      </c>
      <c r="M441" s="9">
        <f>IF(AND(H441="Y",ISNUMBER(L441),ISNUMBER(F441)),F441-L441,"")</f>
        <v/>
      </c>
      <c r="N441" s="8">
        <f>IF(AND(ISNUMBER(M441),ISNUMBER(K441)),IF(M441&gt;0,K441/M441*100,""),"")</f>
        <v/>
      </c>
      <c r="O441" s="10">
        <f>IF(AND(ISNUMBER(A441),ISNUMBER(N441)),YEAR(A441)*100+MONTH(A441),"")</f>
        <v/>
      </c>
      <c r="P441" s="11">
        <f>IF(B441="","",IF(AND(H441&lt;&gt;"Y",H441&lt;&gt;"N",H441&lt;&gt;"S"),"Enter Y, N or S",IF(B441&lt;&gt;B440,"",IF(AND(ISNUMBER(A441),ISNUMBER(A440),A441&lt;A440),"Date before previous row",IF(AND(ISNUMBER(F441),ISNUMBER(F440),F441&lt;F440),"Odometer below previous row","")))))</f>
        <v/>
      </c>
    </row>
    <row r="442">
      <c r="A442" s="5" t="n"/>
      <c r="F442" s="6" t="n"/>
      <c r="G442" s="7" t="n"/>
      <c r="K442" s="8">
        <f>IF(OR(B442="",NOT(ISNUMBER(G442)),H442="S"),"",IF(B442&lt;&gt;B441,"",IF(OR(H441="Y",H441="S"),G442,IF(AND(H441="N",ISNUMBER(K441)),K441+G442,""))))</f>
        <v/>
      </c>
      <c r="L442" s="9">
        <f>IF(B442="","",IF(B442&lt;&gt;B441,"",IF(OR(H441="Y",H441="S"),F441,IF(H441="N",L441,""))))</f>
        <v/>
      </c>
      <c r="M442" s="9">
        <f>IF(AND(H442="Y",ISNUMBER(L442),ISNUMBER(F442)),F442-L442,"")</f>
        <v/>
      </c>
      <c r="N442" s="8">
        <f>IF(AND(ISNUMBER(M442),ISNUMBER(K442)),IF(M442&gt;0,K442/M442*100,""),"")</f>
        <v/>
      </c>
      <c r="O442" s="10">
        <f>IF(AND(ISNUMBER(A442),ISNUMBER(N442)),YEAR(A442)*100+MONTH(A442),"")</f>
        <v/>
      </c>
      <c r="P442" s="11">
        <f>IF(B442="","",IF(AND(H442&lt;&gt;"Y",H442&lt;&gt;"N",H442&lt;&gt;"S"),"Enter Y, N or S",IF(B442&lt;&gt;B441,"",IF(AND(ISNUMBER(A442),ISNUMBER(A441),A442&lt;A441),"Date before previous row",IF(AND(ISNUMBER(F442),ISNUMBER(F441),F442&lt;F441),"Odometer below previous row","")))))</f>
        <v/>
      </c>
    </row>
    <row r="443">
      <c r="A443" s="5" t="n"/>
      <c r="F443" s="6" t="n"/>
      <c r="G443" s="7" t="n"/>
      <c r="K443" s="8">
        <f>IF(OR(B443="",NOT(ISNUMBER(G443)),H443="S"),"",IF(B443&lt;&gt;B442,"",IF(OR(H442="Y",H442="S"),G443,IF(AND(H442="N",ISNUMBER(K442)),K442+G443,""))))</f>
        <v/>
      </c>
      <c r="L443" s="9">
        <f>IF(B443="","",IF(B443&lt;&gt;B442,"",IF(OR(H442="Y",H442="S"),F442,IF(H442="N",L442,""))))</f>
        <v/>
      </c>
      <c r="M443" s="9">
        <f>IF(AND(H443="Y",ISNUMBER(L443),ISNUMBER(F443)),F443-L443,"")</f>
        <v/>
      </c>
      <c r="N443" s="8">
        <f>IF(AND(ISNUMBER(M443),ISNUMBER(K443)),IF(M443&gt;0,K443/M443*100,""),"")</f>
        <v/>
      </c>
      <c r="O443" s="10">
        <f>IF(AND(ISNUMBER(A443),ISNUMBER(N443)),YEAR(A443)*100+MONTH(A443),"")</f>
        <v/>
      </c>
      <c r="P443" s="11">
        <f>IF(B443="","",IF(AND(H443&lt;&gt;"Y",H443&lt;&gt;"N",H443&lt;&gt;"S"),"Enter Y, N or S",IF(B443&lt;&gt;B442,"",IF(AND(ISNUMBER(A443),ISNUMBER(A442),A443&lt;A442),"Date before previous row",IF(AND(ISNUMBER(F443),ISNUMBER(F442),F443&lt;F442),"Odometer below previous row","")))))</f>
        <v/>
      </c>
    </row>
    <row r="444">
      <c r="A444" s="5" t="n"/>
      <c r="F444" s="6" t="n"/>
      <c r="G444" s="7" t="n"/>
      <c r="K444" s="8">
        <f>IF(OR(B444="",NOT(ISNUMBER(G444)),H444="S"),"",IF(B444&lt;&gt;B443,"",IF(OR(H443="Y",H443="S"),G444,IF(AND(H443="N",ISNUMBER(K443)),K443+G444,""))))</f>
        <v/>
      </c>
      <c r="L444" s="9">
        <f>IF(B444="","",IF(B444&lt;&gt;B443,"",IF(OR(H443="Y",H443="S"),F443,IF(H443="N",L443,""))))</f>
        <v/>
      </c>
      <c r="M444" s="9">
        <f>IF(AND(H444="Y",ISNUMBER(L444),ISNUMBER(F444)),F444-L444,"")</f>
        <v/>
      </c>
      <c r="N444" s="8">
        <f>IF(AND(ISNUMBER(M444),ISNUMBER(K444)),IF(M444&gt;0,K444/M444*100,""),"")</f>
        <v/>
      </c>
      <c r="O444" s="10">
        <f>IF(AND(ISNUMBER(A444),ISNUMBER(N444)),YEAR(A444)*100+MONTH(A444),"")</f>
        <v/>
      </c>
      <c r="P444" s="11">
        <f>IF(B444="","",IF(AND(H444&lt;&gt;"Y",H444&lt;&gt;"N",H444&lt;&gt;"S"),"Enter Y, N or S",IF(B444&lt;&gt;B443,"",IF(AND(ISNUMBER(A444),ISNUMBER(A443),A444&lt;A443),"Date before previous row",IF(AND(ISNUMBER(F444),ISNUMBER(F443),F444&lt;F443),"Odometer below previous row","")))))</f>
        <v/>
      </c>
    </row>
    <row r="445">
      <c r="A445" s="5" t="n"/>
      <c r="F445" s="6" t="n"/>
      <c r="G445" s="7" t="n"/>
      <c r="K445" s="8">
        <f>IF(OR(B445="",NOT(ISNUMBER(G445)),H445="S"),"",IF(B445&lt;&gt;B444,"",IF(OR(H444="Y",H444="S"),G445,IF(AND(H444="N",ISNUMBER(K444)),K444+G445,""))))</f>
        <v/>
      </c>
      <c r="L445" s="9">
        <f>IF(B445="","",IF(B445&lt;&gt;B444,"",IF(OR(H444="Y",H444="S"),F444,IF(H444="N",L444,""))))</f>
        <v/>
      </c>
      <c r="M445" s="9">
        <f>IF(AND(H445="Y",ISNUMBER(L445),ISNUMBER(F445)),F445-L445,"")</f>
        <v/>
      </c>
      <c r="N445" s="8">
        <f>IF(AND(ISNUMBER(M445),ISNUMBER(K445)),IF(M445&gt;0,K445/M445*100,""),"")</f>
        <v/>
      </c>
      <c r="O445" s="10">
        <f>IF(AND(ISNUMBER(A445),ISNUMBER(N445)),YEAR(A445)*100+MONTH(A445),"")</f>
        <v/>
      </c>
      <c r="P445" s="11">
        <f>IF(B445="","",IF(AND(H445&lt;&gt;"Y",H445&lt;&gt;"N",H445&lt;&gt;"S"),"Enter Y, N or S",IF(B445&lt;&gt;B444,"",IF(AND(ISNUMBER(A445),ISNUMBER(A444),A445&lt;A444),"Date before previous row",IF(AND(ISNUMBER(F445),ISNUMBER(F444),F445&lt;F444),"Odometer below previous row","")))))</f>
        <v/>
      </c>
    </row>
    <row r="446">
      <c r="A446" s="5" t="n"/>
      <c r="F446" s="6" t="n"/>
      <c r="G446" s="7" t="n"/>
      <c r="K446" s="8">
        <f>IF(OR(B446="",NOT(ISNUMBER(G446)),H446="S"),"",IF(B446&lt;&gt;B445,"",IF(OR(H445="Y",H445="S"),G446,IF(AND(H445="N",ISNUMBER(K445)),K445+G446,""))))</f>
        <v/>
      </c>
      <c r="L446" s="9">
        <f>IF(B446="","",IF(B446&lt;&gt;B445,"",IF(OR(H445="Y",H445="S"),F445,IF(H445="N",L445,""))))</f>
        <v/>
      </c>
      <c r="M446" s="9">
        <f>IF(AND(H446="Y",ISNUMBER(L446),ISNUMBER(F446)),F446-L446,"")</f>
        <v/>
      </c>
      <c r="N446" s="8">
        <f>IF(AND(ISNUMBER(M446),ISNUMBER(K446)),IF(M446&gt;0,K446/M446*100,""),"")</f>
        <v/>
      </c>
      <c r="O446" s="10">
        <f>IF(AND(ISNUMBER(A446),ISNUMBER(N446)),YEAR(A446)*100+MONTH(A446),"")</f>
        <v/>
      </c>
      <c r="P446" s="11">
        <f>IF(B446="","",IF(AND(H446&lt;&gt;"Y",H446&lt;&gt;"N",H446&lt;&gt;"S"),"Enter Y, N or S",IF(B446&lt;&gt;B445,"",IF(AND(ISNUMBER(A446),ISNUMBER(A445),A446&lt;A445),"Date before previous row",IF(AND(ISNUMBER(F446),ISNUMBER(F445),F446&lt;F445),"Odometer below previous row","")))))</f>
        <v/>
      </c>
    </row>
    <row r="447">
      <c r="A447" s="5" t="n"/>
      <c r="F447" s="6" t="n"/>
      <c r="G447" s="7" t="n"/>
      <c r="K447" s="8">
        <f>IF(OR(B447="",NOT(ISNUMBER(G447)),H447="S"),"",IF(B447&lt;&gt;B446,"",IF(OR(H446="Y",H446="S"),G447,IF(AND(H446="N",ISNUMBER(K446)),K446+G447,""))))</f>
        <v/>
      </c>
      <c r="L447" s="9">
        <f>IF(B447="","",IF(B447&lt;&gt;B446,"",IF(OR(H446="Y",H446="S"),F446,IF(H446="N",L446,""))))</f>
        <v/>
      </c>
      <c r="M447" s="9">
        <f>IF(AND(H447="Y",ISNUMBER(L447),ISNUMBER(F447)),F447-L447,"")</f>
        <v/>
      </c>
      <c r="N447" s="8">
        <f>IF(AND(ISNUMBER(M447),ISNUMBER(K447)),IF(M447&gt;0,K447/M447*100,""),"")</f>
        <v/>
      </c>
      <c r="O447" s="10">
        <f>IF(AND(ISNUMBER(A447),ISNUMBER(N447)),YEAR(A447)*100+MONTH(A447),"")</f>
        <v/>
      </c>
      <c r="P447" s="11">
        <f>IF(B447="","",IF(AND(H447&lt;&gt;"Y",H447&lt;&gt;"N",H447&lt;&gt;"S"),"Enter Y, N or S",IF(B447&lt;&gt;B446,"",IF(AND(ISNUMBER(A447),ISNUMBER(A446),A447&lt;A446),"Date before previous row",IF(AND(ISNUMBER(F447),ISNUMBER(F446),F447&lt;F446),"Odometer below previous row","")))))</f>
        <v/>
      </c>
    </row>
    <row r="448">
      <c r="A448" s="5" t="n"/>
      <c r="F448" s="6" t="n"/>
      <c r="G448" s="7" t="n"/>
      <c r="K448" s="8">
        <f>IF(OR(B448="",NOT(ISNUMBER(G448)),H448="S"),"",IF(B448&lt;&gt;B447,"",IF(OR(H447="Y",H447="S"),G448,IF(AND(H447="N",ISNUMBER(K447)),K447+G448,""))))</f>
        <v/>
      </c>
      <c r="L448" s="9">
        <f>IF(B448="","",IF(B448&lt;&gt;B447,"",IF(OR(H447="Y",H447="S"),F447,IF(H447="N",L447,""))))</f>
        <v/>
      </c>
      <c r="M448" s="9">
        <f>IF(AND(H448="Y",ISNUMBER(L448),ISNUMBER(F448)),F448-L448,"")</f>
        <v/>
      </c>
      <c r="N448" s="8">
        <f>IF(AND(ISNUMBER(M448),ISNUMBER(K448)),IF(M448&gt;0,K448/M448*100,""),"")</f>
        <v/>
      </c>
      <c r="O448" s="10">
        <f>IF(AND(ISNUMBER(A448),ISNUMBER(N448)),YEAR(A448)*100+MONTH(A448),"")</f>
        <v/>
      </c>
      <c r="P448" s="11">
        <f>IF(B448="","",IF(AND(H448&lt;&gt;"Y",H448&lt;&gt;"N",H448&lt;&gt;"S"),"Enter Y, N or S",IF(B448&lt;&gt;B447,"",IF(AND(ISNUMBER(A448),ISNUMBER(A447),A448&lt;A447),"Date before previous row",IF(AND(ISNUMBER(F448),ISNUMBER(F447),F448&lt;F447),"Odometer below previous row","")))))</f>
        <v/>
      </c>
    </row>
    <row r="449">
      <c r="A449" s="5" t="n"/>
      <c r="F449" s="6" t="n"/>
      <c r="G449" s="7" t="n"/>
      <c r="K449" s="8">
        <f>IF(OR(B449="",NOT(ISNUMBER(G449)),H449="S"),"",IF(B449&lt;&gt;B448,"",IF(OR(H448="Y",H448="S"),G449,IF(AND(H448="N",ISNUMBER(K448)),K448+G449,""))))</f>
        <v/>
      </c>
      <c r="L449" s="9">
        <f>IF(B449="","",IF(B449&lt;&gt;B448,"",IF(OR(H448="Y",H448="S"),F448,IF(H448="N",L448,""))))</f>
        <v/>
      </c>
      <c r="M449" s="9">
        <f>IF(AND(H449="Y",ISNUMBER(L449),ISNUMBER(F449)),F449-L449,"")</f>
        <v/>
      </c>
      <c r="N449" s="8">
        <f>IF(AND(ISNUMBER(M449),ISNUMBER(K449)),IF(M449&gt;0,K449/M449*100,""),"")</f>
        <v/>
      </c>
      <c r="O449" s="10">
        <f>IF(AND(ISNUMBER(A449),ISNUMBER(N449)),YEAR(A449)*100+MONTH(A449),"")</f>
        <v/>
      </c>
      <c r="P449" s="11">
        <f>IF(B449="","",IF(AND(H449&lt;&gt;"Y",H449&lt;&gt;"N",H449&lt;&gt;"S"),"Enter Y, N or S",IF(B449&lt;&gt;B448,"",IF(AND(ISNUMBER(A449),ISNUMBER(A448),A449&lt;A448),"Date before previous row",IF(AND(ISNUMBER(F449),ISNUMBER(F448),F449&lt;F448),"Odometer below previous row","")))))</f>
        <v/>
      </c>
    </row>
    <row r="450">
      <c r="A450" s="5" t="n"/>
      <c r="F450" s="6" t="n"/>
      <c r="G450" s="7" t="n"/>
      <c r="K450" s="8">
        <f>IF(OR(B450="",NOT(ISNUMBER(G450)),H450="S"),"",IF(B450&lt;&gt;B449,"",IF(OR(H449="Y",H449="S"),G450,IF(AND(H449="N",ISNUMBER(K449)),K449+G450,""))))</f>
        <v/>
      </c>
      <c r="L450" s="9">
        <f>IF(B450="","",IF(B450&lt;&gt;B449,"",IF(OR(H449="Y",H449="S"),F449,IF(H449="N",L449,""))))</f>
        <v/>
      </c>
      <c r="M450" s="9">
        <f>IF(AND(H450="Y",ISNUMBER(L450),ISNUMBER(F450)),F450-L450,"")</f>
        <v/>
      </c>
      <c r="N450" s="8">
        <f>IF(AND(ISNUMBER(M450),ISNUMBER(K450)),IF(M450&gt;0,K450/M450*100,""),"")</f>
        <v/>
      </c>
      <c r="O450" s="10">
        <f>IF(AND(ISNUMBER(A450),ISNUMBER(N450)),YEAR(A450)*100+MONTH(A450),"")</f>
        <v/>
      </c>
      <c r="P450" s="11">
        <f>IF(B450="","",IF(AND(H450&lt;&gt;"Y",H450&lt;&gt;"N",H450&lt;&gt;"S"),"Enter Y, N or S",IF(B450&lt;&gt;B449,"",IF(AND(ISNUMBER(A450),ISNUMBER(A449),A450&lt;A449),"Date before previous row",IF(AND(ISNUMBER(F450),ISNUMBER(F449),F450&lt;F449),"Odometer below previous row","")))))</f>
        <v/>
      </c>
    </row>
    <row r="451">
      <c r="A451" s="5" t="n"/>
      <c r="F451" s="6" t="n"/>
      <c r="G451" s="7" t="n"/>
      <c r="K451" s="8">
        <f>IF(OR(B451="",NOT(ISNUMBER(G451)),H451="S"),"",IF(B451&lt;&gt;B450,"",IF(OR(H450="Y",H450="S"),G451,IF(AND(H450="N",ISNUMBER(K450)),K450+G451,""))))</f>
        <v/>
      </c>
      <c r="L451" s="9">
        <f>IF(B451="","",IF(B451&lt;&gt;B450,"",IF(OR(H450="Y",H450="S"),F450,IF(H450="N",L450,""))))</f>
        <v/>
      </c>
      <c r="M451" s="9">
        <f>IF(AND(H451="Y",ISNUMBER(L451),ISNUMBER(F451)),F451-L451,"")</f>
        <v/>
      </c>
      <c r="N451" s="8">
        <f>IF(AND(ISNUMBER(M451),ISNUMBER(K451)),IF(M451&gt;0,K451/M451*100,""),"")</f>
        <v/>
      </c>
      <c r="O451" s="10">
        <f>IF(AND(ISNUMBER(A451),ISNUMBER(N451)),YEAR(A451)*100+MONTH(A451),"")</f>
        <v/>
      </c>
      <c r="P451" s="11">
        <f>IF(B451="","",IF(AND(H451&lt;&gt;"Y",H451&lt;&gt;"N",H451&lt;&gt;"S"),"Enter Y, N or S",IF(B451&lt;&gt;B450,"",IF(AND(ISNUMBER(A451),ISNUMBER(A450),A451&lt;A450),"Date before previous row",IF(AND(ISNUMBER(F451),ISNUMBER(F450),F451&lt;F450),"Odometer below previous row","")))))</f>
        <v/>
      </c>
    </row>
    <row r="452">
      <c r="A452" s="5" t="n"/>
      <c r="F452" s="6" t="n"/>
      <c r="G452" s="7" t="n"/>
      <c r="K452" s="8">
        <f>IF(OR(B452="",NOT(ISNUMBER(G452)),H452="S"),"",IF(B452&lt;&gt;B451,"",IF(OR(H451="Y",H451="S"),G452,IF(AND(H451="N",ISNUMBER(K451)),K451+G452,""))))</f>
        <v/>
      </c>
      <c r="L452" s="9">
        <f>IF(B452="","",IF(B452&lt;&gt;B451,"",IF(OR(H451="Y",H451="S"),F451,IF(H451="N",L451,""))))</f>
        <v/>
      </c>
      <c r="M452" s="9">
        <f>IF(AND(H452="Y",ISNUMBER(L452),ISNUMBER(F452)),F452-L452,"")</f>
        <v/>
      </c>
      <c r="N452" s="8">
        <f>IF(AND(ISNUMBER(M452),ISNUMBER(K452)),IF(M452&gt;0,K452/M452*100,""),"")</f>
        <v/>
      </c>
      <c r="O452" s="10">
        <f>IF(AND(ISNUMBER(A452),ISNUMBER(N452)),YEAR(A452)*100+MONTH(A452),"")</f>
        <v/>
      </c>
      <c r="P452" s="11">
        <f>IF(B452="","",IF(AND(H452&lt;&gt;"Y",H452&lt;&gt;"N",H452&lt;&gt;"S"),"Enter Y, N or S",IF(B452&lt;&gt;B451,"",IF(AND(ISNUMBER(A452),ISNUMBER(A451),A452&lt;A451),"Date before previous row",IF(AND(ISNUMBER(F452),ISNUMBER(F451),F452&lt;F451),"Odometer below previous row","")))))</f>
        <v/>
      </c>
    </row>
    <row r="453">
      <c r="A453" s="5" t="n"/>
      <c r="F453" s="6" t="n"/>
      <c r="G453" s="7" t="n"/>
      <c r="K453" s="8">
        <f>IF(OR(B453="",NOT(ISNUMBER(G453)),H453="S"),"",IF(B453&lt;&gt;B452,"",IF(OR(H452="Y",H452="S"),G453,IF(AND(H452="N",ISNUMBER(K452)),K452+G453,""))))</f>
        <v/>
      </c>
      <c r="L453" s="9">
        <f>IF(B453="","",IF(B453&lt;&gt;B452,"",IF(OR(H452="Y",H452="S"),F452,IF(H452="N",L452,""))))</f>
        <v/>
      </c>
      <c r="M453" s="9">
        <f>IF(AND(H453="Y",ISNUMBER(L453),ISNUMBER(F453)),F453-L453,"")</f>
        <v/>
      </c>
      <c r="N453" s="8">
        <f>IF(AND(ISNUMBER(M453),ISNUMBER(K453)),IF(M453&gt;0,K453/M453*100,""),"")</f>
        <v/>
      </c>
      <c r="O453" s="10">
        <f>IF(AND(ISNUMBER(A453),ISNUMBER(N453)),YEAR(A453)*100+MONTH(A453),"")</f>
        <v/>
      </c>
      <c r="P453" s="11">
        <f>IF(B453="","",IF(AND(H453&lt;&gt;"Y",H453&lt;&gt;"N",H453&lt;&gt;"S"),"Enter Y, N or S",IF(B453&lt;&gt;B452,"",IF(AND(ISNUMBER(A453),ISNUMBER(A452),A453&lt;A452),"Date before previous row",IF(AND(ISNUMBER(F453),ISNUMBER(F452),F453&lt;F452),"Odometer below previous row","")))))</f>
        <v/>
      </c>
    </row>
    <row r="454">
      <c r="A454" s="5" t="n"/>
      <c r="F454" s="6" t="n"/>
      <c r="G454" s="7" t="n"/>
      <c r="K454" s="8">
        <f>IF(OR(B454="",NOT(ISNUMBER(G454)),H454="S"),"",IF(B454&lt;&gt;B453,"",IF(OR(H453="Y",H453="S"),G454,IF(AND(H453="N",ISNUMBER(K453)),K453+G454,""))))</f>
        <v/>
      </c>
      <c r="L454" s="9">
        <f>IF(B454="","",IF(B454&lt;&gt;B453,"",IF(OR(H453="Y",H453="S"),F453,IF(H453="N",L453,""))))</f>
        <v/>
      </c>
      <c r="M454" s="9">
        <f>IF(AND(H454="Y",ISNUMBER(L454),ISNUMBER(F454)),F454-L454,"")</f>
        <v/>
      </c>
      <c r="N454" s="8">
        <f>IF(AND(ISNUMBER(M454),ISNUMBER(K454)),IF(M454&gt;0,K454/M454*100,""),"")</f>
        <v/>
      </c>
      <c r="O454" s="10">
        <f>IF(AND(ISNUMBER(A454),ISNUMBER(N454)),YEAR(A454)*100+MONTH(A454),"")</f>
        <v/>
      </c>
      <c r="P454" s="11">
        <f>IF(B454="","",IF(AND(H454&lt;&gt;"Y",H454&lt;&gt;"N",H454&lt;&gt;"S"),"Enter Y, N or S",IF(B454&lt;&gt;B453,"",IF(AND(ISNUMBER(A454),ISNUMBER(A453),A454&lt;A453),"Date before previous row",IF(AND(ISNUMBER(F454),ISNUMBER(F453),F454&lt;F453),"Odometer below previous row","")))))</f>
        <v/>
      </c>
    </row>
    <row r="455">
      <c r="A455" s="5" t="n"/>
      <c r="F455" s="6" t="n"/>
      <c r="G455" s="7" t="n"/>
      <c r="K455" s="8">
        <f>IF(OR(B455="",NOT(ISNUMBER(G455)),H455="S"),"",IF(B455&lt;&gt;B454,"",IF(OR(H454="Y",H454="S"),G455,IF(AND(H454="N",ISNUMBER(K454)),K454+G455,""))))</f>
        <v/>
      </c>
      <c r="L455" s="9">
        <f>IF(B455="","",IF(B455&lt;&gt;B454,"",IF(OR(H454="Y",H454="S"),F454,IF(H454="N",L454,""))))</f>
        <v/>
      </c>
      <c r="M455" s="9">
        <f>IF(AND(H455="Y",ISNUMBER(L455),ISNUMBER(F455)),F455-L455,"")</f>
        <v/>
      </c>
      <c r="N455" s="8">
        <f>IF(AND(ISNUMBER(M455),ISNUMBER(K455)),IF(M455&gt;0,K455/M455*100,""),"")</f>
        <v/>
      </c>
      <c r="O455" s="10">
        <f>IF(AND(ISNUMBER(A455),ISNUMBER(N455)),YEAR(A455)*100+MONTH(A455),"")</f>
        <v/>
      </c>
      <c r="P455" s="11">
        <f>IF(B455="","",IF(AND(H455&lt;&gt;"Y",H455&lt;&gt;"N",H455&lt;&gt;"S"),"Enter Y, N or S",IF(B455&lt;&gt;B454,"",IF(AND(ISNUMBER(A455),ISNUMBER(A454),A455&lt;A454),"Date before previous row",IF(AND(ISNUMBER(F455),ISNUMBER(F454),F455&lt;F454),"Odometer below previous row","")))))</f>
        <v/>
      </c>
    </row>
    <row r="456">
      <c r="A456" s="5" t="n"/>
      <c r="F456" s="6" t="n"/>
      <c r="G456" s="7" t="n"/>
      <c r="K456" s="8">
        <f>IF(OR(B456="",NOT(ISNUMBER(G456)),H456="S"),"",IF(B456&lt;&gt;B455,"",IF(OR(H455="Y",H455="S"),G456,IF(AND(H455="N",ISNUMBER(K455)),K455+G456,""))))</f>
        <v/>
      </c>
      <c r="L456" s="9">
        <f>IF(B456="","",IF(B456&lt;&gt;B455,"",IF(OR(H455="Y",H455="S"),F455,IF(H455="N",L455,""))))</f>
        <v/>
      </c>
      <c r="M456" s="9">
        <f>IF(AND(H456="Y",ISNUMBER(L456),ISNUMBER(F456)),F456-L456,"")</f>
        <v/>
      </c>
      <c r="N456" s="8">
        <f>IF(AND(ISNUMBER(M456),ISNUMBER(K456)),IF(M456&gt;0,K456/M456*100,""),"")</f>
        <v/>
      </c>
      <c r="O456" s="10">
        <f>IF(AND(ISNUMBER(A456),ISNUMBER(N456)),YEAR(A456)*100+MONTH(A456),"")</f>
        <v/>
      </c>
      <c r="P456" s="11">
        <f>IF(B456="","",IF(AND(H456&lt;&gt;"Y",H456&lt;&gt;"N",H456&lt;&gt;"S"),"Enter Y, N or S",IF(B456&lt;&gt;B455,"",IF(AND(ISNUMBER(A456),ISNUMBER(A455),A456&lt;A455),"Date before previous row",IF(AND(ISNUMBER(F456),ISNUMBER(F455),F456&lt;F455),"Odometer below previous row","")))))</f>
        <v/>
      </c>
    </row>
    <row r="457">
      <c r="A457" s="5" t="n"/>
      <c r="F457" s="6" t="n"/>
      <c r="G457" s="7" t="n"/>
      <c r="K457" s="8">
        <f>IF(OR(B457="",NOT(ISNUMBER(G457)),H457="S"),"",IF(B457&lt;&gt;B456,"",IF(OR(H456="Y",H456="S"),G457,IF(AND(H456="N",ISNUMBER(K456)),K456+G457,""))))</f>
        <v/>
      </c>
      <c r="L457" s="9">
        <f>IF(B457="","",IF(B457&lt;&gt;B456,"",IF(OR(H456="Y",H456="S"),F456,IF(H456="N",L456,""))))</f>
        <v/>
      </c>
      <c r="M457" s="9">
        <f>IF(AND(H457="Y",ISNUMBER(L457),ISNUMBER(F457)),F457-L457,"")</f>
        <v/>
      </c>
      <c r="N457" s="8">
        <f>IF(AND(ISNUMBER(M457),ISNUMBER(K457)),IF(M457&gt;0,K457/M457*100,""),"")</f>
        <v/>
      </c>
      <c r="O457" s="10">
        <f>IF(AND(ISNUMBER(A457),ISNUMBER(N457)),YEAR(A457)*100+MONTH(A457),"")</f>
        <v/>
      </c>
      <c r="P457" s="11">
        <f>IF(B457="","",IF(AND(H457&lt;&gt;"Y",H457&lt;&gt;"N",H457&lt;&gt;"S"),"Enter Y, N or S",IF(B457&lt;&gt;B456,"",IF(AND(ISNUMBER(A457),ISNUMBER(A456),A457&lt;A456),"Date before previous row",IF(AND(ISNUMBER(F457),ISNUMBER(F456),F457&lt;F456),"Odometer below previous row","")))))</f>
        <v/>
      </c>
    </row>
    <row r="458">
      <c r="A458" s="5" t="n"/>
      <c r="F458" s="6" t="n"/>
      <c r="G458" s="7" t="n"/>
      <c r="K458" s="8">
        <f>IF(OR(B458="",NOT(ISNUMBER(G458)),H458="S"),"",IF(B458&lt;&gt;B457,"",IF(OR(H457="Y",H457="S"),G458,IF(AND(H457="N",ISNUMBER(K457)),K457+G458,""))))</f>
        <v/>
      </c>
      <c r="L458" s="9">
        <f>IF(B458="","",IF(B458&lt;&gt;B457,"",IF(OR(H457="Y",H457="S"),F457,IF(H457="N",L457,""))))</f>
        <v/>
      </c>
      <c r="M458" s="9">
        <f>IF(AND(H458="Y",ISNUMBER(L458),ISNUMBER(F458)),F458-L458,"")</f>
        <v/>
      </c>
      <c r="N458" s="8">
        <f>IF(AND(ISNUMBER(M458),ISNUMBER(K458)),IF(M458&gt;0,K458/M458*100,""),"")</f>
        <v/>
      </c>
      <c r="O458" s="10">
        <f>IF(AND(ISNUMBER(A458),ISNUMBER(N458)),YEAR(A458)*100+MONTH(A458),"")</f>
        <v/>
      </c>
      <c r="P458" s="11">
        <f>IF(B458="","",IF(AND(H458&lt;&gt;"Y",H458&lt;&gt;"N",H458&lt;&gt;"S"),"Enter Y, N or S",IF(B458&lt;&gt;B457,"",IF(AND(ISNUMBER(A458),ISNUMBER(A457),A458&lt;A457),"Date before previous row",IF(AND(ISNUMBER(F458),ISNUMBER(F457),F458&lt;F457),"Odometer below previous row","")))))</f>
        <v/>
      </c>
    </row>
    <row r="459">
      <c r="A459" s="5" t="n"/>
      <c r="F459" s="6" t="n"/>
      <c r="G459" s="7" t="n"/>
      <c r="K459" s="8">
        <f>IF(OR(B459="",NOT(ISNUMBER(G459)),H459="S"),"",IF(B459&lt;&gt;B458,"",IF(OR(H458="Y",H458="S"),G459,IF(AND(H458="N",ISNUMBER(K458)),K458+G459,""))))</f>
        <v/>
      </c>
      <c r="L459" s="9">
        <f>IF(B459="","",IF(B459&lt;&gt;B458,"",IF(OR(H458="Y",H458="S"),F458,IF(H458="N",L458,""))))</f>
        <v/>
      </c>
      <c r="M459" s="9">
        <f>IF(AND(H459="Y",ISNUMBER(L459),ISNUMBER(F459)),F459-L459,"")</f>
        <v/>
      </c>
      <c r="N459" s="8">
        <f>IF(AND(ISNUMBER(M459),ISNUMBER(K459)),IF(M459&gt;0,K459/M459*100,""),"")</f>
        <v/>
      </c>
      <c r="O459" s="10">
        <f>IF(AND(ISNUMBER(A459),ISNUMBER(N459)),YEAR(A459)*100+MONTH(A459),"")</f>
        <v/>
      </c>
      <c r="P459" s="11">
        <f>IF(B459="","",IF(AND(H459&lt;&gt;"Y",H459&lt;&gt;"N",H459&lt;&gt;"S"),"Enter Y, N or S",IF(B459&lt;&gt;B458,"",IF(AND(ISNUMBER(A459),ISNUMBER(A458),A459&lt;A458),"Date before previous row",IF(AND(ISNUMBER(F459),ISNUMBER(F458),F459&lt;F458),"Odometer below previous row","")))))</f>
        <v/>
      </c>
    </row>
    <row r="460">
      <c r="A460" s="5" t="n"/>
      <c r="F460" s="6" t="n"/>
      <c r="G460" s="7" t="n"/>
      <c r="K460" s="8">
        <f>IF(OR(B460="",NOT(ISNUMBER(G460)),H460="S"),"",IF(B460&lt;&gt;B459,"",IF(OR(H459="Y",H459="S"),G460,IF(AND(H459="N",ISNUMBER(K459)),K459+G460,""))))</f>
        <v/>
      </c>
      <c r="L460" s="9">
        <f>IF(B460="","",IF(B460&lt;&gt;B459,"",IF(OR(H459="Y",H459="S"),F459,IF(H459="N",L459,""))))</f>
        <v/>
      </c>
      <c r="M460" s="9">
        <f>IF(AND(H460="Y",ISNUMBER(L460),ISNUMBER(F460)),F460-L460,"")</f>
        <v/>
      </c>
      <c r="N460" s="8">
        <f>IF(AND(ISNUMBER(M460),ISNUMBER(K460)),IF(M460&gt;0,K460/M460*100,""),"")</f>
        <v/>
      </c>
      <c r="O460" s="10">
        <f>IF(AND(ISNUMBER(A460),ISNUMBER(N460)),YEAR(A460)*100+MONTH(A460),"")</f>
        <v/>
      </c>
      <c r="P460" s="11">
        <f>IF(B460="","",IF(AND(H460&lt;&gt;"Y",H460&lt;&gt;"N",H460&lt;&gt;"S"),"Enter Y, N or S",IF(B460&lt;&gt;B459,"",IF(AND(ISNUMBER(A460),ISNUMBER(A459),A460&lt;A459),"Date before previous row",IF(AND(ISNUMBER(F460),ISNUMBER(F459),F460&lt;F459),"Odometer below previous row","")))))</f>
        <v/>
      </c>
    </row>
    <row r="461">
      <c r="A461" s="5" t="n"/>
      <c r="F461" s="6" t="n"/>
      <c r="G461" s="7" t="n"/>
      <c r="K461" s="8">
        <f>IF(OR(B461="",NOT(ISNUMBER(G461)),H461="S"),"",IF(B461&lt;&gt;B460,"",IF(OR(H460="Y",H460="S"),G461,IF(AND(H460="N",ISNUMBER(K460)),K460+G461,""))))</f>
        <v/>
      </c>
      <c r="L461" s="9">
        <f>IF(B461="","",IF(B461&lt;&gt;B460,"",IF(OR(H460="Y",H460="S"),F460,IF(H460="N",L460,""))))</f>
        <v/>
      </c>
      <c r="M461" s="9">
        <f>IF(AND(H461="Y",ISNUMBER(L461),ISNUMBER(F461)),F461-L461,"")</f>
        <v/>
      </c>
      <c r="N461" s="8">
        <f>IF(AND(ISNUMBER(M461),ISNUMBER(K461)),IF(M461&gt;0,K461/M461*100,""),"")</f>
        <v/>
      </c>
      <c r="O461" s="10">
        <f>IF(AND(ISNUMBER(A461),ISNUMBER(N461)),YEAR(A461)*100+MONTH(A461),"")</f>
        <v/>
      </c>
      <c r="P461" s="11">
        <f>IF(B461="","",IF(AND(H461&lt;&gt;"Y",H461&lt;&gt;"N",H461&lt;&gt;"S"),"Enter Y, N or S",IF(B461&lt;&gt;B460,"",IF(AND(ISNUMBER(A461),ISNUMBER(A460),A461&lt;A460),"Date before previous row",IF(AND(ISNUMBER(F461),ISNUMBER(F460),F461&lt;F460),"Odometer below previous row","")))))</f>
        <v/>
      </c>
    </row>
    <row r="462">
      <c r="A462" s="5" t="n"/>
      <c r="F462" s="6" t="n"/>
      <c r="G462" s="7" t="n"/>
      <c r="K462" s="8">
        <f>IF(OR(B462="",NOT(ISNUMBER(G462)),H462="S"),"",IF(B462&lt;&gt;B461,"",IF(OR(H461="Y",H461="S"),G462,IF(AND(H461="N",ISNUMBER(K461)),K461+G462,""))))</f>
        <v/>
      </c>
      <c r="L462" s="9">
        <f>IF(B462="","",IF(B462&lt;&gt;B461,"",IF(OR(H461="Y",H461="S"),F461,IF(H461="N",L461,""))))</f>
        <v/>
      </c>
      <c r="M462" s="9">
        <f>IF(AND(H462="Y",ISNUMBER(L462),ISNUMBER(F462)),F462-L462,"")</f>
        <v/>
      </c>
      <c r="N462" s="8">
        <f>IF(AND(ISNUMBER(M462),ISNUMBER(K462)),IF(M462&gt;0,K462/M462*100,""),"")</f>
        <v/>
      </c>
      <c r="O462" s="10">
        <f>IF(AND(ISNUMBER(A462),ISNUMBER(N462)),YEAR(A462)*100+MONTH(A462),"")</f>
        <v/>
      </c>
      <c r="P462" s="11">
        <f>IF(B462="","",IF(AND(H462&lt;&gt;"Y",H462&lt;&gt;"N",H462&lt;&gt;"S"),"Enter Y, N or S",IF(B462&lt;&gt;B461,"",IF(AND(ISNUMBER(A462),ISNUMBER(A461),A462&lt;A461),"Date before previous row",IF(AND(ISNUMBER(F462),ISNUMBER(F461),F462&lt;F461),"Odometer below previous row","")))))</f>
        <v/>
      </c>
    </row>
    <row r="463">
      <c r="A463" s="5" t="n"/>
      <c r="F463" s="6" t="n"/>
      <c r="G463" s="7" t="n"/>
      <c r="K463" s="8">
        <f>IF(OR(B463="",NOT(ISNUMBER(G463)),H463="S"),"",IF(B463&lt;&gt;B462,"",IF(OR(H462="Y",H462="S"),G463,IF(AND(H462="N",ISNUMBER(K462)),K462+G463,""))))</f>
        <v/>
      </c>
      <c r="L463" s="9">
        <f>IF(B463="","",IF(B463&lt;&gt;B462,"",IF(OR(H462="Y",H462="S"),F462,IF(H462="N",L462,""))))</f>
        <v/>
      </c>
      <c r="M463" s="9">
        <f>IF(AND(H463="Y",ISNUMBER(L463),ISNUMBER(F463)),F463-L463,"")</f>
        <v/>
      </c>
      <c r="N463" s="8">
        <f>IF(AND(ISNUMBER(M463),ISNUMBER(K463)),IF(M463&gt;0,K463/M463*100,""),"")</f>
        <v/>
      </c>
      <c r="O463" s="10">
        <f>IF(AND(ISNUMBER(A463),ISNUMBER(N463)),YEAR(A463)*100+MONTH(A463),"")</f>
        <v/>
      </c>
      <c r="P463" s="11">
        <f>IF(B463="","",IF(AND(H463&lt;&gt;"Y",H463&lt;&gt;"N",H463&lt;&gt;"S"),"Enter Y, N or S",IF(B463&lt;&gt;B462,"",IF(AND(ISNUMBER(A463),ISNUMBER(A462),A463&lt;A462),"Date before previous row",IF(AND(ISNUMBER(F463),ISNUMBER(F462),F463&lt;F462),"Odometer below previous row","")))))</f>
        <v/>
      </c>
    </row>
    <row r="464">
      <c r="A464" s="5" t="n"/>
      <c r="F464" s="6" t="n"/>
      <c r="G464" s="7" t="n"/>
      <c r="K464" s="8">
        <f>IF(OR(B464="",NOT(ISNUMBER(G464)),H464="S"),"",IF(B464&lt;&gt;B463,"",IF(OR(H463="Y",H463="S"),G464,IF(AND(H463="N",ISNUMBER(K463)),K463+G464,""))))</f>
        <v/>
      </c>
      <c r="L464" s="9">
        <f>IF(B464="","",IF(B464&lt;&gt;B463,"",IF(OR(H463="Y",H463="S"),F463,IF(H463="N",L463,""))))</f>
        <v/>
      </c>
      <c r="M464" s="9">
        <f>IF(AND(H464="Y",ISNUMBER(L464),ISNUMBER(F464)),F464-L464,"")</f>
        <v/>
      </c>
      <c r="N464" s="8">
        <f>IF(AND(ISNUMBER(M464),ISNUMBER(K464)),IF(M464&gt;0,K464/M464*100,""),"")</f>
        <v/>
      </c>
      <c r="O464" s="10">
        <f>IF(AND(ISNUMBER(A464),ISNUMBER(N464)),YEAR(A464)*100+MONTH(A464),"")</f>
        <v/>
      </c>
      <c r="P464" s="11">
        <f>IF(B464="","",IF(AND(H464&lt;&gt;"Y",H464&lt;&gt;"N",H464&lt;&gt;"S"),"Enter Y, N or S",IF(B464&lt;&gt;B463,"",IF(AND(ISNUMBER(A464),ISNUMBER(A463),A464&lt;A463),"Date before previous row",IF(AND(ISNUMBER(F464),ISNUMBER(F463),F464&lt;F463),"Odometer below previous row","")))))</f>
        <v/>
      </c>
    </row>
    <row r="465">
      <c r="A465" s="5" t="n"/>
      <c r="F465" s="6" t="n"/>
      <c r="G465" s="7" t="n"/>
      <c r="K465" s="8">
        <f>IF(OR(B465="",NOT(ISNUMBER(G465)),H465="S"),"",IF(B465&lt;&gt;B464,"",IF(OR(H464="Y",H464="S"),G465,IF(AND(H464="N",ISNUMBER(K464)),K464+G465,""))))</f>
        <v/>
      </c>
      <c r="L465" s="9">
        <f>IF(B465="","",IF(B465&lt;&gt;B464,"",IF(OR(H464="Y",H464="S"),F464,IF(H464="N",L464,""))))</f>
        <v/>
      </c>
      <c r="M465" s="9">
        <f>IF(AND(H465="Y",ISNUMBER(L465),ISNUMBER(F465)),F465-L465,"")</f>
        <v/>
      </c>
      <c r="N465" s="8">
        <f>IF(AND(ISNUMBER(M465),ISNUMBER(K465)),IF(M465&gt;0,K465/M465*100,""),"")</f>
        <v/>
      </c>
      <c r="O465" s="10">
        <f>IF(AND(ISNUMBER(A465),ISNUMBER(N465)),YEAR(A465)*100+MONTH(A465),"")</f>
        <v/>
      </c>
      <c r="P465" s="11">
        <f>IF(B465="","",IF(AND(H465&lt;&gt;"Y",H465&lt;&gt;"N",H465&lt;&gt;"S"),"Enter Y, N or S",IF(B465&lt;&gt;B464,"",IF(AND(ISNUMBER(A465),ISNUMBER(A464),A465&lt;A464),"Date before previous row",IF(AND(ISNUMBER(F465),ISNUMBER(F464),F465&lt;F464),"Odometer below previous row","")))))</f>
        <v/>
      </c>
    </row>
    <row r="466">
      <c r="A466" s="5" t="n"/>
      <c r="F466" s="6" t="n"/>
      <c r="G466" s="7" t="n"/>
      <c r="K466" s="8">
        <f>IF(OR(B466="",NOT(ISNUMBER(G466)),H466="S"),"",IF(B466&lt;&gt;B465,"",IF(OR(H465="Y",H465="S"),G466,IF(AND(H465="N",ISNUMBER(K465)),K465+G466,""))))</f>
        <v/>
      </c>
      <c r="L466" s="9">
        <f>IF(B466="","",IF(B466&lt;&gt;B465,"",IF(OR(H465="Y",H465="S"),F465,IF(H465="N",L465,""))))</f>
        <v/>
      </c>
      <c r="M466" s="9">
        <f>IF(AND(H466="Y",ISNUMBER(L466),ISNUMBER(F466)),F466-L466,"")</f>
        <v/>
      </c>
      <c r="N466" s="8">
        <f>IF(AND(ISNUMBER(M466),ISNUMBER(K466)),IF(M466&gt;0,K466/M466*100,""),"")</f>
        <v/>
      </c>
      <c r="O466" s="10">
        <f>IF(AND(ISNUMBER(A466),ISNUMBER(N466)),YEAR(A466)*100+MONTH(A466),"")</f>
        <v/>
      </c>
      <c r="P466" s="11">
        <f>IF(B466="","",IF(AND(H466&lt;&gt;"Y",H466&lt;&gt;"N",H466&lt;&gt;"S"),"Enter Y, N or S",IF(B466&lt;&gt;B465,"",IF(AND(ISNUMBER(A466),ISNUMBER(A465),A466&lt;A465),"Date before previous row",IF(AND(ISNUMBER(F466),ISNUMBER(F465),F466&lt;F465),"Odometer below previous row","")))))</f>
        <v/>
      </c>
    </row>
    <row r="467">
      <c r="A467" s="5" t="n"/>
      <c r="F467" s="6" t="n"/>
      <c r="G467" s="7" t="n"/>
      <c r="K467" s="8">
        <f>IF(OR(B467="",NOT(ISNUMBER(G467)),H467="S"),"",IF(B467&lt;&gt;B466,"",IF(OR(H466="Y",H466="S"),G467,IF(AND(H466="N",ISNUMBER(K466)),K466+G467,""))))</f>
        <v/>
      </c>
      <c r="L467" s="9">
        <f>IF(B467="","",IF(B467&lt;&gt;B466,"",IF(OR(H466="Y",H466="S"),F466,IF(H466="N",L466,""))))</f>
        <v/>
      </c>
      <c r="M467" s="9">
        <f>IF(AND(H467="Y",ISNUMBER(L467),ISNUMBER(F467)),F467-L467,"")</f>
        <v/>
      </c>
      <c r="N467" s="8">
        <f>IF(AND(ISNUMBER(M467),ISNUMBER(K467)),IF(M467&gt;0,K467/M467*100,""),"")</f>
        <v/>
      </c>
      <c r="O467" s="10">
        <f>IF(AND(ISNUMBER(A467),ISNUMBER(N467)),YEAR(A467)*100+MONTH(A467),"")</f>
        <v/>
      </c>
      <c r="P467" s="11">
        <f>IF(B467="","",IF(AND(H467&lt;&gt;"Y",H467&lt;&gt;"N",H467&lt;&gt;"S"),"Enter Y, N or S",IF(B467&lt;&gt;B466,"",IF(AND(ISNUMBER(A467),ISNUMBER(A466),A467&lt;A466),"Date before previous row",IF(AND(ISNUMBER(F467),ISNUMBER(F466),F467&lt;F466),"Odometer below previous row","")))))</f>
        <v/>
      </c>
    </row>
    <row r="468">
      <c r="A468" s="5" t="n"/>
      <c r="F468" s="6" t="n"/>
      <c r="G468" s="7" t="n"/>
      <c r="K468" s="8">
        <f>IF(OR(B468="",NOT(ISNUMBER(G468)),H468="S"),"",IF(B468&lt;&gt;B467,"",IF(OR(H467="Y",H467="S"),G468,IF(AND(H467="N",ISNUMBER(K467)),K467+G468,""))))</f>
        <v/>
      </c>
      <c r="L468" s="9">
        <f>IF(B468="","",IF(B468&lt;&gt;B467,"",IF(OR(H467="Y",H467="S"),F467,IF(H467="N",L467,""))))</f>
        <v/>
      </c>
      <c r="M468" s="9">
        <f>IF(AND(H468="Y",ISNUMBER(L468),ISNUMBER(F468)),F468-L468,"")</f>
        <v/>
      </c>
      <c r="N468" s="8">
        <f>IF(AND(ISNUMBER(M468),ISNUMBER(K468)),IF(M468&gt;0,K468/M468*100,""),"")</f>
        <v/>
      </c>
      <c r="O468" s="10">
        <f>IF(AND(ISNUMBER(A468),ISNUMBER(N468)),YEAR(A468)*100+MONTH(A468),"")</f>
        <v/>
      </c>
      <c r="P468" s="11">
        <f>IF(B468="","",IF(AND(H468&lt;&gt;"Y",H468&lt;&gt;"N",H468&lt;&gt;"S"),"Enter Y, N or S",IF(B468&lt;&gt;B467,"",IF(AND(ISNUMBER(A468),ISNUMBER(A467),A468&lt;A467),"Date before previous row",IF(AND(ISNUMBER(F468),ISNUMBER(F467),F468&lt;F467),"Odometer below previous row","")))))</f>
        <v/>
      </c>
    </row>
    <row r="469">
      <c r="A469" s="5" t="n"/>
      <c r="F469" s="6" t="n"/>
      <c r="G469" s="7" t="n"/>
      <c r="K469" s="8">
        <f>IF(OR(B469="",NOT(ISNUMBER(G469)),H469="S"),"",IF(B469&lt;&gt;B468,"",IF(OR(H468="Y",H468="S"),G469,IF(AND(H468="N",ISNUMBER(K468)),K468+G469,""))))</f>
        <v/>
      </c>
      <c r="L469" s="9">
        <f>IF(B469="","",IF(B469&lt;&gt;B468,"",IF(OR(H468="Y",H468="S"),F468,IF(H468="N",L468,""))))</f>
        <v/>
      </c>
      <c r="M469" s="9">
        <f>IF(AND(H469="Y",ISNUMBER(L469),ISNUMBER(F469)),F469-L469,"")</f>
        <v/>
      </c>
      <c r="N469" s="8">
        <f>IF(AND(ISNUMBER(M469),ISNUMBER(K469)),IF(M469&gt;0,K469/M469*100,""),"")</f>
        <v/>
      </c>
      <c r="O469" s="10">
        <f>IF(AND(ISNUMBER(A469),ISNUMBER(N469)),YEAR(A469)*100+MONTH(A469),"")</f>
        <v/>
      </c>
      <c r="P469" s="11">
        <f>IF(B469="","",IF(AND(H469&lt;&gt;"Y",H469&lt;&gt;"N",H469&lt;&gt;"S"),"Enter Y, N or S",IF(B469&lt;&gt;B468,"",IF(AND(ISNUMBER(A469),ISNUMBER(A468),A469&lt;A468),"Date before previous row",IF(AND(ISNUMBER(F469),ISNUMBER(F468),F469&lt;F468),"Odometer below previous row","")))))</f>
        <v/>
      </c>
    </row>
    <row r="470">
      <c r="A470" s="5" t="n"/>
      <c r="F470" s="6" t="n"/>
      <c r="G470" s="7" t="n"/>
      <c r="K470" s="8">
        <f>IF(OR(B470="",NOT(ISNUMBER(G470)),H470="S"),"",IF(B470&lt;&gt;B469,"",IF(OR(H469="Y",H469="S"),G470,IF(AND(H469="N",ISNUMBER(K469)),K469+G470,""))))</f>
        <v/>
      </c>
      <c r="L470" s="9">
        <f>IF(B470="","",IF(B470&lt;&gt;B469,"",IF(OR(H469="Y",H469="S"),F469,IF(H469="N",L469,""))))</f>
        <v/>
      </c>
      <c r="M470" s="9">
        <f>IF(AND(H470="Y",ISNUMBER(L470),ISNUMBER(F470)),F470-L470,"")</f>
        <v/>
      </c>
      <c r="N470" s="8">
        <f>IF(AND(ISNUMBER(M470),ISNUMBER(K470)),IF(M470&gt;0,K470/M470*100,""),"")</f>
        <v/>
      </c>
      <c r="O470" s="10">
        <f>IF(AND(ISNUMBER(A470),ISNUMBER(N470)),YEAR(A470)*100+MONTH(A470),"")</f>
        <v/>
      </c>
      <c r="P470" s="11">
        <f>IF(B470="","",IF(AND(H470&lt;&gt;"Y",H470&lt;&gt;"N",H470&lt;&gt;"S"),"Enter Y, N or S",IF(B470&lt;&gt;B469,"",IF(AND(ISNUMBER(A470),ISNUMBER(A469),A470&lt;A469),"Date before previous row",IF(AND(ISNUMBER(F470),ISNUMBER(F469),F470&lt;F469),"Odometer below previous row","")))))</f>
        <v/>
      </c>
    </row>
    <row r="471">
      <c r="A471" s="5" t="n"/>
      <c r="F471" s="6" t="n"/>
      <c r="G471" s="7" t="n"/>
      <c r="K471" s="8">
        <f>IF(OR(B471="",NOT(ISNUMBER(G471)),H471="S"),"",IF(B471&lt;&gt;B470,"",IF(OR(H470="Y",H470="S"),G471,IF(AND(H470="N",ISNUMBER(K470)),K470+G471,""))))</f>
        <v/>
      </c>
      <c r="L471" s="9">
        <f>IF(B471="","",IF(B471&lt;&gt;B470,"",IF(OR(H470="Y",H470="S"),F470,IF(H470="N",L470,""))))</f>
        <v/>
      </c>
      <c r="M471" s="9">
        <f>IF(AND(H471="Y",ISNUMBER(L471),ISNUMBER(F471)),F471-L471,"")</f>
        <v/>
      </c>
      <c r="N471" s="8">
        <f>IF(AND(ISNUMBER(M471),ISNUMBER(K471)),IF(M471&gt;0,K471/M471*100,""),"")</f>
        <v/>
      </c>
      <c r="O471" s="10">
        <f>IF(AND(ISNUMBER(A471),ISNUMBER(N471)),YEAR(A471)*100+MONTH(A471),"")</f>
        <v/>
      </c>
      <c r="P471" s="11">
        <f>IF(B471="","",IF(AND(H471&lt;&gt;"Y",H471&lt;&gt;"N",H471&lt;&gt;"S"),"Enter Y, N or S",IF(B471&lt;&gt;B470,"",IF(AND(ISNUMBER(A471),ISNUMBER(A470),A471&lt;A470),"Date before previous row",IF(AND(ISNUMBER(F471),ISNUMBER(F470),F471&lt;F470),"Odometer below previous row","")))))</f>
        <v/>
      </c>
    </row>
    <row r="472">
      <c r="A472" s="5" t="n"/>
      <c r="F472" s="6" t="n"/>
      <c r="G472" s="7" t="n"/>
      <c r="K472" s="8">
        <f>IF(OR(B472="",NOT(ISNUMBER(G472)),H472="S"),"",IF(B472&lt;&gt;B471,"",IF(OR(H471="Y",H471="S"),G472,IF(AND(H471="N",ISNUMBER(K471)),K471+G472,""))))</f>
        <v/>
      </c>
      <c r="L472" s="9">
        <f>IF(B472="","",IF(B472&lt;&gt;B471,"",IF(OR(H471="Y",H471="S"),F471,IF(H471="N",L471,""))))</f>
        <v/>
      </c>
      <c r="M472" s="9">
        <f>IF(AND(H472="Y",ISNUMBER(L472),ISNUMBER(F472)),F472-L472,"")</f>
        <v/>
      </c>
      <c r="N472" s="8">
        <f>IF(AND(ISNUMBER(M472),ISNUMBER(K472)),IF(M472&gt;0,K472/M472*100,""),"")</f>
        <v/>
      </c>
      <c r="O472" s="10">
        <f>IF(AND(ISNUMBER(A472),ISNUMBER(N472)),YEAR(A472)*100+MONTH(A472),"")</f>
        <v/>
      </c>
      <c r="P472" s="11">
        <f>IF(B472="","",IF(AND(H472&lt;&gt;"Y",H472&lt;&gt;"N",H472&lt;&gt;"S"),"Enter Y, N or S",IF(B472&lt;&gt;B471,"",IF(AND(ISNUMBER(A472),ISNUMBER(A471),A472&lt;A471),"Date before previous row",IF(AND(ISNUMBER(F472),ISNUMBER(F471),F472&lt;F471),"Odometer below previous row","")))))</f>
        <v/>
      </c>
    </row>
    <row r="473">
      <c r="A473" s="5" t="n"/>
      <c r="F473" s="6" t="n"/>
      <c r="G473" s="7" t="n"/>
      <c r="K473" s="8">
        <f>IF(OR(B473="",NOT(ISNUMBER(G473)),H473="S"),"",IF(B473&lt;&gt;B472,"",IF(OR(H472="Y",H472="S"),G473,IF(AND(H472="N",ISNUMBER(K472)),K472+G473,""))))</f>
        <v/>
      </c>
      <c r="L473" s="9">
        <f>IF(B473="","",IF(B473&lt;&gt;B472,"",IF(OR(H472="Y",H472="S"),F472,IF(H472="N",L472,""))))</f>
        <v/>
      </c>
      <c r="M473" s="9">
        <f>IF(AND(H473="Y",ISNUMBER(L473),ISNUMBER(F473)),F473-L473,"")</f>
        <v/>
      </c>
      <c r="N473" s="8">
        <f>IF(AND(ISNUMBER(M473),ISNUMBER(K473)),IF(M473&gt;0,K473/M473*100,""),"")</f>
        <v/>
      </c>
      <c r="O473" s="10">
        <f>IF(AND(ISNUMBER(A473),ISNUMBER(N473)),YEAR(A473)*100+MONTH(A473),"")</f>
        <v/>
      </c>
      <c r="P473" s="11">
        <f>IF(B473="","",IF(AND(H473&lt;&gt;"Y",H473&lt;&gt;"N",H473&lt;&gt;"S"),"Enter Y, N or S",IF(B473&lt;&gt;B472,"",IF(AND(ISNUMBER(A473),ISNUMBER(A472),A473&lt;A472),"Date before previous row",IF(AND(ISNUMBER(F473),ISNUMBER(F472),F473&lt;F472),"Odometer below previous row","")))))</f>
        <v/>
      </c>
    </row>
    <row r="474">
      <c r="A474" s="5" t="n"/>
      <c r="F474" s="6" t="n"/>
      <c r="G474" s="7" t="n"/>
      <c r="K474" s="8">
        <f>IF(OR(B474="",NOT(ISNUMBER(G474)),H474="S"),"",IF(B474&lt;&gt;B473,"",IF(OR(H473="Y",H473="S"),G474,IF(AND(H473="N",ISNUMBER(K473)),K473+G474,""))))</f>
        <v/>
      </c>
      <c r="L474" s="9">
        <f>IF(B474="","",IF(B474&lt;&gt;B473,"",IF(OR(H473="Y",H473="S"),F473,IF(H473="N",L473,""))))</f>
        <v/>
      </c>
      <c r="M474" s="9">
        <f>IF(AND(H474="Y",ISNUMBER(L474),ISNUMBER(F474)),F474-L474,"")</f>
        <v/>
      </c>
      <c r="N474" s="8">
        <f>IF(AND(ISNUMBER(M474),ISNUMBER(K474)),IF(M474&gt;0,K474/M474*100,""),"")</f>
        <v/>
      </c>
      <c r="O474" s="10">
        <f>IF(AND(ISNUMBER(A474),ISNUMBER(N474)),YEAR(A474)*100+MONTH(A474),"")</f>
        <v/>
      </c>
      <c r="P474" s="11">
        <f>IF(B474="","",IF(AND(H474&lt;&gt;"Y",H474&lt;&gt;"N",H474&lt;&gt;"S"),"Enter Y, N or S",IF(B474&lt;&gt;B473,"",IF(AND(ISNUMBER(A474),ISNUMBER(A473),A474&lt;A473),"Date before previous row",IF(AND(ISNUMBER(F474),ISNUMBER(F473),F474&lt;F473),"Odometer below previous row","")))))</f>
        <v/>
      </c>
    </row>
    <row r="475">
      <c r="A475" s="5" t="n"/>
      <c r="F475" s="6" t="n"/>
      <c r="G475" s="7" t="n"/>
      <c r="K475" s="8">
        <f>IF(OR(B475="",NOT(ISNUMBER(G475)),H475="S"),"",IF(B475&lt;&gt;B474,"",IF(OR(H474="Y",H474="S"),G475,IF(AND(H474="N",ISNUMBER(K474)),K474+G475,""))))</f>
        <v/>
      </c>
      <c r="L475" s="9">
        <f>IF(B475="","",IF(B475&lt;&gt;B474,"",IF(OR(H474="Y",H474="S"),F474,IF(H474="N",L474,""))))</f>
        <v/>
      </c>
      <c r="M475" s="9">
        <f>IF(AND(H475="Y",ISNUMBER(L475),ISNUMBER(F475)),F475-L475,"")</f>
        <v/>
      </c>
      <c r="N475" s="8">
        <f>IF(AND(ISNUMBER(M475),ISNUMBER(K475)),IF(M475&gt;0,K475/M475*100,""),"")</f>
        <v/>
      </c>
      <c r="O475" s="10">
        <f>IF(AND(ISNUMBER(A475),ISNUMBER(N475)),YEAR(A475)*100+MONTH(A475),"")</f>
        <v/>
      </c>
      <c r="P475" s="11">
        <f>IF(B475="","",IF(AND(H475&lt;&gt;"Y",H475&lt;&gt;"N",H475&lt;&gt;"S"),"Enter Y, N or S",IF(B475&lt;&gt;B474,"",IF(AND(ISNUMBER(A475),ISNUMBER(A474),A475&lt;A474),"Date before previous row",IF(AND(ISNUMBER(F475),ISNUMBER(F474),F475&lt;F474),"Odometer below previous row","")))))</f>
        <v/>
      </c>
    </row>
    <row r="476">
      <c r="A476" s="5" t="n"/>
      <c r="F476" s="6" t="n"/>
      <c r="G476" s="7" t="n"/>
      <c r="K476" s="8">
        <f>IF(OR(B476="",NOT(ISNUMBER(G476)),H476="S"),"",IF(B476&lt;&gt;B475,"",IF(OR(H475="Y",H475="S"),G476,IF(AND(H475="N",ISNUMBER(K475)),K475+G476,""))))</f>
        <v/>
      </c>
      <c r="L476" s="9">
        <f>IF(B476="","",IF(B476&lt;&gt;B475,"",IF(OR(H475="Y",H475="S"),F475,IF(H475="N",L475,""))))</f>
        <v/>
      </c>
      <c r="M476" s="9">
        <f>IF(AND(H476="Y",ISNUMBER(L476),ISNUMBER(F476)),F476-L476,"")</f>
        <v/>
      </c>
      <c r="N476" s="8">
        <f>IF(AND(ISNUMBER(M476),ISNUMBER(K476)),IF(M476&gt;0,K476/M476*100,""),"")</f>
        <v/>
      </c>
      <c r="O476" s="10">
        <f>IF(AND(ISNUMBER(A476),ISNUMBER(N476)),YEAR(A476)*100+MONTH(A476),"")</f>
        <v/>
      </c>
      <c r="P476" s="11">
        <f>IF(B476="","",IF(AND(H476&lt;&gt;"Y",H476&lt;&gt;"N",H476&lt;&gt;"S"),"Enter Y, N or S",IF(B476&lt;&gt;B475,"",IF(AND(ISNUMBER(A476),ISNUMBER(A475),A476&lt;A475),"Date before previous row",IF(AND(ISNUMBER(F476),ISNUMBER(F475),F476&lt;F475),"Odometer below previous row","")))))</f>
        <v/>
      </c>
    </row>
    <row r="477">
      <c r="A477" s="5" t="n"/>
      <c r="F477" s="6" t="n"/>
      <c r="G477" s="7" t="n"/>
      <c r="K477" s="8">
        <f>IF(OR(B477="",NOT(ISNUMBER(G477)),H477="S"),"",IF(B477&lt;&gt;B476,"",IF(OR(H476="Y",H476="S"),G477,IF(AND(H476="N",ISNUMBER(K476)),K476+G477,""))))</f>
        <v/>
      </c>
      <c r="L477" s="9">
        <f>IF(B477="","",IF(B477&lt;&gt;B476,"",IF(OR(H476="Y",H476="S"),F476,IF(H476="N",L476,""))))</f>
        <v/>
      </c>
      <c r="M477" s="9">
        <f>IF(AND(H477="Y",ISNUMBER(L477),ISNUMBER(F477)),F477-L477,"")</f>
        <v/>
      </c>
      <c r="N477" s="8">
        <f>IF(AND(ISNUMBER(M477),ISNUMBER(K477)),IF(M477&gt;0,K477/M477*100,""),"")</f>
        <v/>
      </c>
      <c r="O477" s="10">
        <f>IF(AND(ISNUMBER(A477),ISNUMBER(N477)),YEAR(A477)*100+MONTH(A477),"")</f>
        <v/>
      </c>
      <c r="P477" s="11">
        <f>IF(B477="","",IF(AND(H477&lt;&gt;"Y",H477&lt;&gt;"N",H477&lt;&gt;"S"),"Enter Y, N or S",IF(B477&lt;&gt;B476,"",IF(AND(ISNUMBER(A477),ISNUMBER(A476),A477&lt;A476),"Date before previous row",IF(AND(ISNUMBER(F477),ISNUMBER(F476),F477&lt;F476),"Odometer below previous row","")))))</f>
        <v/>
      </c>
    </row>
    <row r="478">
      <c r="A478" s="5" t="n"/>
      <c r="F478" s="6" t="n"/>
      <c r="G478" s="7" t="n"/>
      <c r="K478" s="8">
        <f>IF(OR(B478="",NOT(ISNUMBER(G478)),H478="S"),"",IF(B478&lt;&gt;B477,"",IF(OR(H477="Y",H477="S"),G478,IF(AND(H477="N",ISNUMBER(K477)),K477+G478,""))))</f>
        <v/>
      </c>
      <c r="L478" s="9">
        <f>IF(B478="","",IF(B478&lt;&gt;B477,"",IF(OR(H477="Y",H477="S"),F477,IF(H477="N",L477,""))))</f>
        <v/>
      </c>
      <c r="M478" s="9">
        <f>IF(AND(H478="Y",ISNUMBER(L478),ISNUMBER(F478)),F478-L478,"")</f>
        <v/>
      </c>
      <c r="N478" s="8">
        <f>IF(AND(ISNUMBER(M478),ISNUMBER(K478)),IF(M478&gt;0,K478/M478*100,""),"")</f>
        <v/>
      </c>
      <c r="O478" s="10">
        <f>IF(AND(ISNUMBER(A478),ISNUMBER(N478)),YEAR(A478)*100+MONTH(A478),"")</f>
        <v/>
      </c>
      <c r="P478" s="11">
        <f>IF(B478="","",IF(AND(H478&lt;&gt;"Y",H478&lt;&gt;"N",H478&lt;&gt;"S"),"Enter Y, N or S",IF(B478&lt;&gt;B477,"",IF(AND(ISNUMBER(A478),ISNUMBER(A477),A478&lt;A477),"Date before previous row",IF(AND(ISNUMBER(F478),ISNUMBER(F477),F478&lt;F477),"Odometer below previous row","")))))</f>
        <v/>
      </c>
    </row>
    <row r="479">
      <c r="A479" s="5" t="n"/>
      <c r="F479" s="6" t="n"/>
      <c r="G479" s="7" t="n"/>
      <c r="K479" s="8">
        <f>IF(OR(B479="",NOT(ISNUMBER(G479)),H479="S"),"",IF(B479&lt;&gt;B478,"",IF(OR(H478="Y",H478="S"),G479,IF(AND(H478="N",ISNUMBER(K478)),K478+G479,""))))</f>
        <v/>
      </c>
      <c r="L479" s="9">
        <f>IF(B479="","",IF(B479&lt;&gt;B478,"",IF(OR(H478="Y",H478="S"),F478,IF(H478="N",L478,""))))</f>
        <v/>
      </c>
      <c r="M479" s="9">
        <f>IF(AND(H479="Y",ISNUMBER(L479),ISNUMBER(F479)),F479-L479,"")</f>
        <v/>
      </c>
      <c r="N479" s="8">
        <f>IF(AND(ISNUMBER(M479),ISNUMBER(K479)),IF(M479&gt;0,K479/M479*100,""),"")</f>
        <v/>
      </c>
      <c r="O479" s="10">
        <f>IF(AND(ISNUMBER(A479),ISNUMBER(N479)),YEAR(A479)*100+MONTH(A479),"")</f>
        <v/>
      </c>
      <c r="P479" s="11">
        <f>IF(B479="","",IF(AND(H479&lt;&gt;"Y",H479&lt;&gt;"N",H479&lt;&gt;"S"),"Enter Y, N or S",IF(B479&lt;&gt;B478,"",IF(AND(ISNUMBER(A479),ISNUMBER(A478),A479&lt;A478),"Date before previous row",IF(AND(ISNUMBER(F479),ISNUMBER(F478),F479&lt;F478),"Odometer below previous row","")))))</f>
        <v/>
      </c>
    </row>
    <row r="480">
      <c r="A480" s="5" t="n"/>
      <c r="F480" s="6" t="n"/>
      <c r="G480" s="7" t="n"/>
      <c r="K480" s="8">
        <f>IF(OR(B480="",NOT(ISNUMBER(G480)),H480="S"),"",IF(B480&lt;&gt;B479,"",IF(OR(H479="Y",H479="S"),G480,IF(AND(H479="N",ISNUMBER(K479)),K479+G480,""))))</f>
        <v/>
      </c>
      <c r="L480" s="9">
        <f>IF(B480="","",IF(B480&lt;&gt;B479,"",IF(OR(H479="Y",H479="S"),F479,IF(H479="N",L479,""))))</f>
        <v/>
      </c>
      <c r="M480" s="9">
        <f>IF(AND(H480="Y",ISNUMBER(L480),ISNUMBER(F480)),F480-L480,"")</f>
        <v/>
      </c>
      <c r="N480" s="8">
        <f>IF(AND(ISNUMBER(M480),ISNUMBER(K480)),IF(M480&gt;0,K480/M480*100,""),"")</f>
        <v/>
      </c>
      <c r="O480" s="10">
        <f>IF(AND(ISNUMBER(A480),ISNUMBER(N480)),YEAR(A480)*100+MONTH(A480),"")</f>
        <v/>
      </c>
      <c r="P480" s="11">
        <f>IF(B480="","",IF(AND(H480&lt;&gt;"Y",H480&lt;&gt;"N",H480&lt;&gt;"S"),"Enter Y, N or S",IF(B480&lt;&gt;B479,"",IF(AND(ISNUMBER(A480),ISNUMBER(A479),A480&lt;A479),"Date before previous row",IF(AND(ISNUMBER(F480),ISNUMBER(F479),F480&lt;F479),"Odometer below previous row","")))))</f>
        <v/>
      </c>
    </row>
    <row r="481">
      <c r="A481" s="5" t="n"/>
      <c r="F481" s="6" t="n"/>
      <c r="G481" s="7" t="n"/>
      <c r="K481" s="8">
        <f>IF(OR(B481="",NOT(ISNUMBER(G481)),H481="S"),"",IF(B481&lt;&gt;B480,"",IF(OR(H480="Y",H480="S"),G481,IF(AND(H480="N",ISNUMBER(K480)),K480+G481,""))))</f>
        <v/>
      </c>
      <c r="L481" s="9">
        <f>IF(B481="","",IF(B481&lt;&gt;B480,"",IF(OR(H480="Y",H480="S"),F480,IF(H480="N",L480,""))))</f>
        <v/>
      </c>
      <c r="M481" s="9">
        <f>IF(AND(H481="Y",ISNUMBER(L481),ISNUMBER(F481)),F481-L481,"")</f>
        <v/>
      </c>
      <c r="N481" s="8">
        <f>IF(AND(ISNUMBER(M481),ISNUMBER(K481)),IF(M481&gt;0,K481/M481*100,""),"")</f>
        <v/>
      </c>
      <c r="O481" s="10">
        <f>IF(AND(ISNUMBER(A481),ISNUMBER(N481)),YEAR(A481)*100+MONTH(A481),"")</f>
        <v/>
      </c>
      <c r="P481" s="11">
        <f>IF(B481="","",IF(AND(H481&lt;&gt;"Y",H481&lt;&gt;"N",H481&lt;&gt;"S"),"Enter Y, N or S",IF(B481&lt;&gt;B480,"",IF(AND(ISNUMBER(A481),ISNUMBER(A480),A481&lt;A480),"Date before previous row",IF(AND(ISNUMBER(F481),ISNUMBER(F480),F481&lt;F480),"Odometer below previous row","")))))</f>
        <v/>
      </c>
    </row>
    <row r="482">
      <c r="A482" s="5" t="n"/>
      <c r="F482" s="6" t="n"/>
      <c r="G482" s="7" t="n"/>
      <c r="K482" s="8">
        <f>IF(OR(B482="",NOT(ISNUMBER(G482)),H482="S"),"",IF(B482&lt;&gt;B481,"",IF(OR(H481="Y",H481="S"),G482,IF(AND(H481="N",ISNUMBER(K481)),K481+G482,""))))</f>
        <v/>
      </c>
      <c r="L482" s="9">
        <f>IF(B482="","",IF(B482&lt;&gt;B481,"",IF(OR(H481="Y",H481="S"),F481,IF(H481="N",L481,""))))</f>
        <v/>
      </c>
      <c r="M482" s="9">
        <f>IF(AND(H482="Y",ISNUMBER(L482),ISNUMBER(F482)),F482-L482,"")</f>
        <v/>
      </c>
      <c r="N482" s="8">
        <f>IF(AND(ISNUMBER(M482),ISNUMBER(K482)),IF(M482&gt;0,K482/M482*100,""),"")</f>
        <v/>
      </c>
      <c r="O482" s="10">
        <f>IF(AND(ISNUMBER(A482),ISNUMBER(N482)),YEAR(A482)*100+MONTH(A482),"")</f>
        <v/>
      </c>
      <c r="P482" s="11">
        <f>IF(B482="","",IF(AND(H482&lt;&gt;"Y",H482&lt;&gt;"N",H482&lt;&gt;"S"),"Enter Y, N or S",IF(B482&lt;&gt;B481,"",IF(AND(ISNUMBER(A482),ISNUMBER(A481),A482&lt;A481),"Date before previous row",IF(AND(ISNUMBER(F482),ISNUMBER(F481),F482&lt;F481),"Odometer below previous row","")))))</f>
        <v/>
      </c>
    </row>
    <row r="483">
      <c r="A483" s="5" t="n"/>
      <c r="F483" s="6" t="n"/>
      <c r="G483" s="7" t="n"/>
      <c r="K483" s="8">
        <f>IF(OR(B483="",NOT(ISNUMBER(G483)),H483="S"),"",IF(B483&lt;&gt;B482,"",IF(OR(H482="Y",H482="S"),G483,IF(AND(H482="N",ISNUMBER(K482)),K482+G483,""))))</f>
        <v/>
      </c>
      <c r="L483" s="9">
        <f>IF(B483="","",IF(B483&lt;&gt;B482,"",IF(OR(H482="Y",H482="S"),F482,IF(H482="N",L482,""))))</f>
        <v/>
      </c>
      <c r="M483" s="9">
        <f>IF(AND(H483="Y",ISNUMBER(L483),ISNUMBER(F483)),F483-L483,"")</f>
        <v/>
      </c>
      <c r="N483" s="8">
        <f>IF(AND(ISNUMBER(M483),ISNUMBER(K483)),IF(M483&gt;0,K483/M483*100,""),"")</f>
        <v/>
      </c>
      <c r="O483" s="10">
        <f>IF(AND(ISNUMBER(A483),ISNUMBER(N483)),YEAR(A483)*100+MONTH(A483),"")</f>
        <v/>
      </c>
      <c r="P483" s="11">
        <f>IF(B483="","",IF(AND(H483&lt;&gt;"Y",H483&lt;&gt;"N",H483&lt;&gt;"S"),"Enter Y, N or S",IF(B483&lt;&gt;B482,"",IF(AND(ISNUMBER(A483),ISNUMBER(A482),A483&lt;A482),"Date before previous row",IF(AND(ISNUMBER(F483),ISNUMBER(F482),F483&lt;F482),"Odometer below previous row","")))))</f>
        <v/>
      </c>
    </row>
    <row r="484">
      <c r="A484" s="5" t="n"/>
      <c r="F484" s="6" t="n"/>
      <c r="G484" s="7" t="n"/>
      <c r="K484" s="8">
        <f>IF(OR(B484="",NOT(ISNUMBER(G484)),H484="S"),"",IF(B484&lt;&gt;B483,"",IF(OR(H483="Y",H483="S"),G484,IF(AND(H483="N",ISNUMBER(K483)),K483+G484,""))))</f>
        <v/>
      </c>
      <c r="L484" s="9">
        <f>IF(B484="","",IF(B484&lt;&gt;B483,"",IF(OR(H483="Y",H483="S"),F483,IF(H483="N",L483,""))))</f>
        <v/>
      </c>
      <c r="M484" s="9">
        <f>IF(AND(H484="Y",ISNUMBER(L484),ISNUMBER(F484)),F484-L484,"")</f>
        <v/>
      </c>
      <c r="N484" s="8">
        <f>IF(AND(ISNUMBER(M484),ISNUMBER(K484)),IF(M484&gt;0,K484/M484*100,""),"")</f>
        <v/>
      </c>
      <c r="O484" s="10">
        <f>IF(AND(ISNUMBER(A484),ISNUMBER(N484)),YEAR(A484)*100+MONTH(A484),"")</f>
        <v/>
      </c>
      <c r="P484" s="11">
        <f>IF(B484="","",IF(AND(H484&lt;&gt;"Y",H484&lt;&gt;"N",H484&lt;&gt;"S"),"Enter Y, N or S",IF(B484&lt;&gt;B483,"",IF(AND(ISNUMBER(A484),ISNUMBER(A483),A484&lt;A483),"Date before previous row",IF(AND(ISNUMBER(F484),ISNUMBER(F483),F484&lt;F483),"Odometer below previous row","")))))</f>
        <v/>
      </c>
    </row>
    <row r="485">
      <c r="A485" s="5" t="n"/>
      <c r="F485" s="6" t="n"/>
      <c r="G485" s="7" t="n"/>
      <c r="K485" s="8">
        <f>IF(OR(B485="",NOT(ISNUMBER(G485)),H485="S"),"",IF(B485&lt;&gt;B484,"",IF(OR(H484="Y",H484="S"),G485,IF(AND(H484="N",ISNUMBER(K484)),K484+G485,""))))</f>
        <v/>
      </c>
      <c r="L485" s="9">
        <f>IF(B485="","",IF(B485&lt;&gt;B484,"",IF(OR(H484="Y",H484="S"),F484,IF(H484="N",L484,""))))</f>
        <v/>
      </c>
      <c r="M485" s="9">
        <f>IF(AND(H485="Y",ISNUMBER(L485),ISNUMBER(F485)),F485-L485,"")</f>
        <v/>
      </c>
      <c r="N485" s="8">
        <f>IF(AND(ISNUMBER(M485),ISNUMBER(K485)),IF(M485&gt;0,K485/M485*100,""),"")</f>
        <v/>
      </c>
      <c r="O485" s="10">
        <f>IF(AND(ISNUMBER(A485),ISNUMBER(N485)),YEAR(A485)*100+MONTH(A485),"")</f>
        <v/>
      </c>
      <c r="P485" s="11">
        <f>IF(B485="","",IF(AND(H485&lt;&gt;"Y",H485&lt;&gt;"N",H485&lt;&gt;"S"),"Enter Y, N or S",IF(B485&lt;&gt;B484,"",IF(AND(ISNUMBER(A485),ISNUMBER(A484),A485&lt;A484),"Date before previous row",IF(AND(ISNUMBER(F485),ISNUMBER(F484),F485&lt;F484),"Odometer below previous row","")))))</f>
        <v/>
      </c>
    </row>
    <row r="486">
      <c r="A486" s="5" t="n"/>
      <c r="F486" s="6" t="n"/>
      <c r="G486" s="7" t="n"/>
      <c r="K486" s="8">
        <f>IF(OR(B486="",NOT(ISNUMBER(G486)),H486="S"),"",IF(B486&lt;&gt;B485,"",IF(OR(H485="Y",H485="S"),G486,IF(AND(H485="N",ISNUMBER(K485)),K485+G486,""))))</f>
        <v/>
      </c>
      <c r="L486" s="9">
        <f>IF(B486="","",IF(B486&lt;&gt;B485,"",IF(OR(H485="Y",H485="S"),F485,IF(H485="N",L485,""))))</f>
        <v/>
      </c>
      <c r="M486" s="9">
        <f>IF(AND(H486="Y",ISNUMBER(L486),ISNUMBER(F486)),F486-L486,"")</f>
        <v/>
      </c>
      <c r="N486" s="8">
        <f>IF(AND(ISNUMBER(M486),ISNUMBER(K486)),IF(M486&gt;0,K486/M486*100,""),"")</f>
        <v/>
      </c>
      <c r="O486" s="10">
        <f>IF(AND(ISNUMBER(A486),ISNUMBER(N486)),YEAR(A486)*100+MONTH(A486),"")</f>
        <v/>
      </c>
      <c r="P486" s="11">
        <f>IF(B486="","",IF(AND(H486&lt;&gt;"Y",H486&lt;&gt;"N",H486&lt;&gt;"S"),"Enter Y, N or S",IF(B486&lt;&gt;B485,"",IF(AND(ISNUMBER(A486),ISNUMBER(A485),A486&lt;A485),"Date before previous row",IF(AND(ISNUMBER(F486),ISNUMBER(F485),F486&lt;F485),"Odometer below previous row","")))))</f>
        <v/>
      </c>
    </row>
    <row r="487">
      <c r="A487" s="5" t="n"/>
      <c r="F487" s="6" t="n"/>
      <c r="G487" s="7" t="n"/>
      <c r="K487" s="8">
        <f>IF(OR(B487="",NOT(ISNUMBER(G487)),H487="S"),"",IF(B487&lt;&gt;B486,"",IF(OR(H486="Y",H486="S"),G487,IF(AND(H486="N",ISNUMBER(K486)),K486+G487,""))))</f>
        <v/>
      </c>
      <c r="L487" s="9">
        <f>IF(B487="","",IF(B487&lt;&gt;B486,"",IF(OR(H486="Y",H486="S"),F486,IF(H486="N",L486,""))))</f>
        <v/>
      </c>
      <c r="M487" s="9">
        <f>IF(AND(H487="Y",ISNUMBER(L487),ISNUMBER(F487)),F487-L487,"")</f>
        <v/>
      </c>
      <c r="N487" s="8">
        <f>IF(AND(ISNUMBER(M487),ISNUMBER(K487)),IF(M487&gt;0,K487/M487*100,""),"")</f>
        <v/>
      </c>
      <c r="O487" s="10">
        <f>IF(AND(ISNUMBER(A487),ISNUMBER(N487)),YEAR(A487)*100+MONTH(A487),"")</f>
        <v/>
      </c>
      <c r="P487" s="11">
        <f>IF(B487="","",IF(AND(H487&lt;&gt;"Y",H487&lt;&gt;"N",H487&lt;&gt;"S"),"Enter Y, N or S",IF(B487&lt;&gt;B486,"",IF(AND(ISNUMBER(A487),ISNUMBER(A486),A487&lt;A486),"Date before previous row",IF(AND(ISNUMBER(F487),ISNUMBER(F486),F487&lt;F486),"Odometer below previous row","")))))</f>
        <v/>
      </c>
    </row>
    <row r="488">
      <c r="A488" s="5" t="n"/>
      <c r="F488" s="6" t="n"/>
      <c r="G488" s="7" t="n"/>
      <c r="K488" s="8">
        <f>IF(OR(B488="",NOT(ISNUMBER(G488)),H488="S"),"",IF(B488&lt;&gt;B487,"",IF(OR(H487="Y",H487="S"),G488,IF(AND(H487="N",ISNUMBER(K487)),K487+G488,""))))</f>
        <v/>
      </c>
      <c r="L488" s="9">
        <f>IF(B488="","",IF(B488&lt;&gt;B487,"",IF(OR(H487="Y",H487="S"),F487,IF(H487="N",L487,""))))</f>
        <v/>
      </c>
      <c r="M488" s="9">
        <f>IF(AND(H488="Y",ISNUMBER(L488),ISNUMBER(F488)),F488-L488,"")</f>
        <v/>
      </c>
      <c r="N488" s="8">
        <f>IF(AND(ISNUMBER(M488),ISNUMBER(K488)),IF(M488&gt;0,K488/M488*100,""),"")</f>
        <v/>
      </c>
      <c r="O488" s="10">
        <f>IF(AND(ISNUMBER(A488),ISNUMBER(N488)),YEAR(A488)*100+MONTH(A488),"")</f>
        <v/>
      </c>
      <c r="P488" s="11">
        <f>IF(B488="","",IF(AND(H488&lt;&gt;"Y",H488&lt;&gt;"N",H488&lt;&gt;"S"),"Enter Y, N or S",IF(B488&lt;&gt;B487,"",IF(AND(ISNUMBER(A488),ISNUMBER(A487),A488&lt;A487),"Date before previous row",IF(AND(ISNUMBER(F488),ISNUMBER(F487),F488&lt;F487),"Odometer below previous row","")))))</f>
        <v/>
      </c>
    </row>
    <row r="489">
      <c r="A489" s="5" t="n"/>
      <c r="F489" s="6" t="n"/>
      <c r="G489" s="7" t="n"/>
      <c r="K489" s="8">
        <f>IF(OR(B489="",NOT(ISNUMBER(G489)),H489="S"),"",IF(B489&lt;&gt;B488,"",IF(OR(H488="Y",H488="S"),G489,IF(AND(H488="N",ISNUMBER(K488)),K488+G489,""))))</f>
        <v/>
      </c>
      <c r="L489" s="9">
        <f>IF(B489="","",IF(B489&lt;&gt;B488,"",IF(OR(H488="Y",H488="S"),F488,IF(H488="N",L488,""))))</f>
        <v/>
      </c>
      <c r="M489" s="9">
        <f>IF(AND(H489="Y",ISNUMBER(L489),ISNUMBER(F489)),F489-L489,"")</f>
        <v/>
      </c>
      <c r="N489" s="8">
        <f>IF(AND(ISNUMBER(M489),ISNUMBER(K489)),IF(M489&gt;0,K489/M489*100,""),"")</f>
        <v/>
      </c>
      <c r="O489" s="10">
        <f>IF(AND(ISNUMBER(A489),ISNUMBER(N489)),YEAR(A489)*100+MONTH(A489),"")</f>
        <v/>
      </c>
      <c r="P489" s="11">
        <f>IF(B489="","",IF(AND(H489&lt;&gt;"Y",H489&lt;&gt;"N",H489&lt;&gt;"S"),"Enter Y, N or S",IF(B489&lt;&gt;B488,"",IF(AND(ISNUMBER(A489),ISNUMBER(A488),A489&lt;A488),"Date before previous row",IF(AND(ISNUMBER(F489),ISNUMBER(F488),F489&lt;F488),"Odometer below previous row","")))))</f>
        <v/>
      </c>
    </row>
    <row r="490">
      <c r="A490" s="5" t="n"/>
      <c r="F490" s="6" t="n"/>
      <c r="G490" s="7" t="n"/>
      <c r="K490" s="8">
        <f>IF(OR(B490="",NOT(ISNUMBER(G490)),H490="S"),"",IF(B490&lt;&gt;B489,"",IF(OR(H489="Y",H489="S"),G490,IF(AND(H489="N",ISNUMBER(K489)),K489+G490,""))))</f>
        <v/>
      </c>
      <c r="L490" s="9">
        <f>IF(B490="","",IF(B490&lt;&gt;B489,"",IF(OR(H489="Y",H489="S"),F489,IF(H489="N",L489,""))))</f>
        <v/>
      </c>
      <c r="M490" s="9">
        <f>IF(AND(H490="Y",ISNUMBER(L490),ISNUMBER(F490)),F490-L490,"")</f>
        <v/>
      </c>
      <c r="N490" s="8">
        <f>IF(AND(ISNUMBER(M490),ISNUMBER(K490)),IF(M490&gt;0,K490/M490*100,""),"")</f>
        <v/>
      </c>
      <c r="O490" s="10">
        <f>IF(AND(ISNUMBER(A490),ISNUMBER(N490)),YEAR(A490)*100+MONTH(A490),"")</f>
        <v/>
      </c>
      <c r="P490" s="11">
        <f>IF(B490="","",IF(AND(H490&lt;&gt;"Y",H490&lt;&gt;"N",H490&lt;&gt;"S"),"Enter Y, N or S",IF(B490&lt;&gt;B489,"",IF(AND(ISNUMBER(A490),ISNUMBER(A489),A490&lt;A489),"Date before previous row",IF(AND(ISNUMBER(F490),ISNUMBER(F489),F490&lt;F489),"Odometer below previous row","")))))</f>
        <v/>
      </c>
    </row>
    <row r="491">
      <c r="A491" s="5" t="n"/>
      <c r="F491" s="6" t="n"/>
      <c r="G491" s="7" t="n"/>
      <c r="K491" s="8">
        <f>IF(OR(B491="",NOT(ISNUMBER(G491)),H491="S"),"",IF(B491&lt;&gt;B490,"",IF(OR(H490="Y",H490="S"),G491,IF(AND(H490="N",ISNUMBER(K490)),K490+G491,""))))</f>
        <v/>
      </c>
      <c r="L491" s="9">
        <f>IF(B491="","",IF(B491&lt;&gt;B490,"",IF(OR(H490="Y",H490="S"),F490,IF(H490="N",L490,""))))</f>
        <v/>
      </c>
      <c r="M491" s="9">
        <f>IF(AND(H491="Y",ISNUMBER(L491),ISNUMBER(F491)),F491-L491,"")</f>
        <v/>
      </c>
      <c r="N491" s="8">
        <f>IF(AND(ISNUMBER(M491),ISNUMBER(K491)),IF(M491&gt;0,K491/M491*100,""),"")</f>
        <v/>
      </c>
      <c r="O491" s="10">
        <f>IF(AND(ISNUMBER(A491),ISNUMBER(N491)),YEAR(A491)*100+MONTH(A491),"")</f>
        <v/>
      </c>
      <c r="P491" s="11">
        <f>IF(B491="","",IF(AND(H491&lt;&gt;"Y",H491&lt;&gt;"N",H491&lt;&gt;"S"),"Enter Y, N or S",IF(B491&lt;&gt;B490,"",IF(AND(ISNUMBER(A491),ISNUMBER(A490),A491&lt;A490),"Date before previous row",IF(AND(ISNUMBER(F491),ISNUMBER(F490),F491&lt;F490),"Odometer below previous row","")))))</f>
        <v/>
      </c>
    </row>
    <row r="492">
      <c r="A492" s="5" t="n"/>
      <c r="F492" s="6" t="n"/>
      <c r="G492" s="7" t="n"/>
      <c r="K492" s="8">
        <f>IF(OR(B492="",NOT(ISNUMBER(G492)),H492="S"),"",IF(B492&lt;&gt;B491,"",IF(OR(H491="Y",H491="S"),G492,IF(AND(H491="N",ISNUMBER(K491)),K491+G492,""))))</f>
        <v/>
      </c>
      <c r="L492" s="9">
        <f>IF(B492="","",IF(B492&lt;&gt;B491,"",IF(OR(H491="Y",H491="S"),F491,IF(H491="N",L491,""))))</f>
        <v/>
      </c>
      <c r="M492" s="9">
        <f>IF(AND(H492="Y",ISNUMBER(L492),ISNUMBER(F492)),F492-L492,"")</f>
        <v/>
      </c>
      <c r="N492" s="8">
        <f>IF(AND(ISNUMBER(M492),ISNUMBER(K492)),IF(M492&gt;0,K492/M492*100,""),"")</f>
        <v/>
      </c>
      <c r="O492" s="10">
        <f>IF(AND(ISNUMBER(A492),ISNUMBER(N492)),YEAR(A492)*100+MONTH(A492),"")</f>
        <v/>
      </c>
      <c r="P492" s="11">
        <f>IF(B492="","",IF(AND(H492&lt;&gt;"Y",H492&lt;&gt;"N",H492&lt;&gt;"S"),"Enter Y, N or S",IF(B492&lt;&gt;B491,"",IF(AND(ISNUMBER(A492),ISNUMBER(A491),A492&lt;A491),"Date before previous row",IF(AND(ISNUMBER(F492),ISNUMBER(F491),F492&lt;F491),"Odometer below previous row","")))))</f>
        <v/>
      </c>
    </row>
    <row r="493">
      <c r="A493" s="5" t="n"/>
      <c r="F493" s="6" t="n"/>
      <c r="G493" s="7" t="n"/>
      <c r="K493" s="8">
        <f>IF(OR(B493="",NOT(ISNUMBER(G493)),H493="S"),"",IF(B493&lt;&gt;B492,"",IF(OR(H492="Y",H492="S"),G493,IF(AND(H492="N",ISNUMBER(K492)),K492+G493,""))))</f>
        <v/>
      </c>
      <c r="L493" s="9">
        <f>IF(B493="","",IF(B493&lt;&gt;B492,"",IF(OR(H492="Y",H492="S"),F492,IF(H492="N",L492,""))))</f>
        <v/>
      </c>
      <c r="M493" s="9">
        <f>IF(AND(H493="Y",ISNUMBER(L493),ISNUMBER(F493)),F493-L493,"")</f>
        <v/>
      </c>
      <c r="N493" s="8">
        <f>IF(AND(ISNUMBER(M493),ISNUMBER(K493)),IF(M493&gt;0,K493/M493*100,""),"")</f>
        <v/>
      </c>
      <c r="O493" s="10">
        <f>IF(AND(ISNUMBER(A493),ISNUMBER(N493)),YEAR(A493)*100+MONTH(A493),"")</f>
        <v/>
      </c>
      <c r="P493" s="11">
        <f>IF(B493="","",IF(AND(H493&lt;&gt;"Y",H493&lt;&gt;"N",H493&lt;&gt;"S"),"Enter Y, N or S",IF(B493&lt;&gt;B492,"",IF(AND(ISNUMBER(A493),ISNUMBER(A492),A493&lt;A492),"Date before previous row",IF(AND(ISNUMBER(F493),ISNUMBER(F492),F493&lt;F492),"Odometer below previous row","")))))</f>
        <v/>
      </c>
    </row>
    <row r="494">
      <c r="A494" s="5" t="n"/>
      <c r="F494" s="6" t="n"/>
      <c r="G494" s="7" t="n"/>
      <c r="K494" s="8">
        <f>IF(OR(B494="",NOT(ISNUMBER(G494)),H494="S"),"",IF(B494&lt;&gt;B493,"",IF(OR(H493="Y",H493="S"),G494,IF(AND(H493="N",ISNUMBER(K493)),K493+G494,""))))</f>
        <v/>
      </c>
      <c r="L494" s="9">
        <f>IF(B494="","",IF(B494&lt;&gt;B493,"",IF(OR(H493="Y",H493="S"),F493,IF(H493="N",L493,""))))</f>
        <v/>
      </c>
      <c r="M494" s="9">
        <f>IF(AND(H494="Y",ISNUMBER(L494),ISNUMBER(F494)),F494-L494,"")</f>
        <v/>
      </c>
      <c r="N494" s="8">
        <f>IF(AND(ISNUMBER(M494),ISNUMBER(K494)),IF(M494&gt;0,K494/M494*100,""),"")</f>
        <v/>
      </c>
      <c r="O494" s="10">
        <f>IF(AND(ISNUMBER(A494),ISNUMBER(N494)),YEAR(A494)*100+MONTH(A494),"")</f>
        <v/>
      </c>
      <c r="P494" s="11">
        <f>IF(B494="","",IF(AND(H494&lt;&gt;"Y",H494&lt;&gt;"N",H494&lt;&gt;"S"),"Enter Y, N or S",IF(B494&lt;&gt;B493,"",IF(AND(ISNUMBER(A494),ISNUMBER(A493),A494&lt;A493),"Date before previous row",IF(AND(ISNUMBER(F494),ISNUMBER(F493),F494&lt;F493),"Odometer below previous row","")))))</f>
        <v/>
      </c>
    </row>
    <row r="495">
      <c r="A495" s="5" t="n"/>
      <c r="F495" s="6" t="n"/>
      <c r="G495" s="7" t="n"/>
      <c r="K495" s="8">
        <f>IF(OR(B495="",NOT(ISNUMBER(G495)),H495="S"),"",IF(B495&lt;&gt;B494,"",IF(OR(H494="Y",H494="S"),G495,IF(AND(H494="N",ISNUMBER(K494)),K494+G495,""))))</f>
        <v/>
      </c>
      <c r="L495" s="9">
        <f>IF(B495="","",IF(B495&lt;&gt;B494,"",IF(OR(H494="Y",H494="S"),F494,IF(H494="N",L494,""))))</f>
        <v/>
      </c>
      <c r="M495" s="9">
        <f>IF(AND(H495="Y",ISNUMBER(L495),ISNUMBER(F495)),F495-L495,"")</f>
        <v/>
      </c>
      <c r="N495" s="8">
        <f>IF(AND(ISNUMBER(M495),ISNUMBER(K495)),IF(M495&gt;0,K495/M495*100,""),"")</f>
        <v/>
      </c>
      <c r="O495" s="10">
        <f>IF(AND(ISNUMBER(A495),ISNUMBER(N495)),YEAR(A495)*100+MONTH(A495),"")</f>
        <v/>
      </c>
      <c r="P495" s="11">
        <f>IF(B495="","",IF(AND(H495&lt;&gt;"Y",H495&lt;&gt;"N",H495&lt;&gt;"S"),"Enter Y, N or S",IF(B495&lt;&gt;B494,"",IF(AND(ISNUMBER(A495),ISNUMBER(A494),A495&lt;A494),"Date before previous row",IF(AND(ISNUMBER(F495),ISNUMBER(F494),F495&lt;F494),"Odometer below previous row","")))))</f>
        <v/>
      </c>
    </row>
    <row r="496">
      <c r="A496" s="5" t="n"/>
      <c r="F496" s="6" t="n"/>
      <c r="G496" s="7" t="n"/>
      <c r="K496" s="8">
        <f>IF(OR(B496="",NOT(ISNUMBER(G496)),H496="S"),"",IF(B496&lt;&gt;B495,"",IF(OR(H495="Y",H495="S"),G496,IF(AND(H495="N",ISNUMBER(K495)),K495+G496,""))))</f>
        <v/>
      </c>
      <c r="L496" s="9">
        <f>IF(B496="","",IF(B496&lt;&gt;B495,"",IF(OR(H495="Y",H495="S"),F495,IF(H495="N",L495,""))))</f>
        <v/>
      </c>
      <c r="M496" s="9">
        <f>IF(AND(H496="Y",ISNUMBER(L496),ISNUMBER(F496)),F496-L496,"")</f>
        <v/>
      </c>
      <c r="N496" s="8">
        <f>IF(AND(ISNUMBER(M496),ISNUMBER(K496)),IF(M496&gt;0,K496/M496*100,""),"")</f>
        <v/>
      </c>
      <c r="O496" s="10">
        <f>IF(AND(ISNUMBER(A496),ISNUMBER(N496)),YEAR(A496)*100+MONTH(A496),"")</f>
        <v/>
      </c>
      <c r="P496" s="11">
        <f>IF(B496="","",IF(AND(H496&lt;&gt;"Y",H496&lt;&gt;"N",H496&lt;&gt;"S"),"Enter Y, N or S",IF(B496&lt;&gt;B495,"",IF(AND(ISNUMBER(A496),ISNUMBER(A495),A496&lt;A495),"Date before previous row",IF(AND(ISNUMBER(F496),ISNUMBER(F495),F496&lt;F495),"Odometer below previous row","")))))</f>
        <v/>
      </c>
    </row>
    <row r="497">
      <c r="A497" s="5" t="n"/>
      <c r="F497" s="6" t="n"/>
      <c r="G497" s="7" t="n"/>
      <c r="K497" s="8">
        <f>IF(OR(B497="",NOT(ISNUMBER(G497)),H497="S"),"",IF(B497&lt;&gt;B496,"",IF(OR(H496="Y",H496="S"),G497,IF(AND(H496="N",ISNUMBER(K496)),K496+G497,""))))</f>
        <v/>
      </c>
      <c r="L497" s="9">
        <f>IF(B497="","",IF(B497&lt;&gt;B496,"",IF(OR(H496="Y",H496="S"),F496,IF(H496="N",L496,""))))</f>
        <v/>
      </c>
      <c r="M497" s="9">
        <f>IF(AND(H497="Y",ISNUMBER(L497),ISNUMBER(F497)),F497-L497,"")</f>
        <v/>
      </c>
      <c r="N497" s="8">
        <f>IF(AND(ISNUMBER(M497),ISNUMBER(K497)),IF(M497&gt;0,K497/M497*100,""),"")</f>
        <v/>
      </c>
      <c r="O497" s="10">
        <f>IF(AND(ISNUMBER(A497),ISNUMBER(N497)),YEAR(A497)*100+MONTH(A497),"")</f>
        <v/>
      </c>
      <c r="P497" s="11">
        <f>IF(B497="","",IF(AND(H497&lt;&gt;"Y",H497&lt;&gt;"N",H497&lt;&gt;"S"),"Enter Y, N or S",IF(B497&lt;&gt;B496,"",IF(AND(ISNUMBER(A497),ISNUMBER(A496),A497&lt;A496),"Date before previous row",IF(AND(ISNUMBER(F497),ISNUMBER(F496),F497&lt;F496),"Odometer below previous row","")))))</f>
        <v/>
      </c>
    </row>
    <row r="498">
      <c r="A498" s="5" t="n"/>
      <c r="F498" s="6" t="n"/>
      <c r="G498" s="7" t="n"/>
      <c r="K498" s="8">
        <f>IF(OR(B498="",NOT(ISNUMBER(G498)),H498="S"),"",IF(B498&lt;&gt;B497,"",IF(OR(H497="Y",H497="S"),G498,IF(AND(H497="N",ISNUMBER(K497)),K497+G498,""))))</f>
        <v/>
      </c>
      <c r="L498" s="9">
        <f>IF(B498="","",IF(B498&lt;&gt;B497,"",IF(OR(H497="Y",H497="S"),F497,IF(H497="N",L497,""))))</f>
        <v/>
      </c>
      <c r="M498" s="9">
        <f>IF(AND(H498="Y",ISNUMBER(L498),ISNUMBER(F498)),F498-L498,"")</f>
        <v/>
      </c>
      <c r="N498" s="8">
        <f>IF(AND(ISNUMBER(M498),ISNUMBER(K498)),IF(M498&gt;0,K498/M498*100,""),"")</f>
        <v/>
      </c>
      <c r="O498" s="10">
        <f>IF(AND(ISNUMBER(A498),ISNUMBER(N498)),YEAR(A498)*100+MONTH(A498),"")</f>
        <v/>
      </c>
      <c r="P498" s="11">
        <f>IF(B498="","",IF(AND(H498&lt;&gt;"Y",H498&lt;&gt;"N",H498&lt;&gt;"S"),"Enter Y, N or S",IF(B498&lt;&gt;B497,"",IF(AND(ISNUMBER(A498),ISNUMBER(A497),A498&lt;A497),"Date before previous row",IF(AND(ISNUMBER(F498),ISNUMBER(F497),F498&lt;F497),"Odometer below previous row","")))))</f>
        <v/>
      </c>
    </row>
    <row r="499">
      <c r="A499" s="5" t="n"/>
      <c r="F499" s="6" t="n"/>
      <c r="G499" s="7" t="n"/>
      <c r="K499" s="8">
        <f>IF(OR(B499="",NOT(ISNUMBER(G499)),H499="S"),"",IF(B499&lt;&gt;B498,"",IF(OR(H498="Y",H498="S"),G499,IF(AND(H498="N",ISNUMBER(K498)),K498+G499,""))))</f>
        <v/>
      </c>
      <c r="L499" s="9">
        <f>IF(B499="","",IF(B499&lt;&gt;B498,"",IF(OR(H498="Y",H498="S"),F498,IF(H498="N",L498,""))))</f>
        <v/>
      </c>
      <c r="M499" s="9">
        <f>IF(AND(H499="Y",ISNUMBER(L499),ISNUMBER(F499)),F499-L499,"")</f>
        <v/>
      </c>
      <c r="N499" s="8">
        <f>IF(AND(ISNUMBER(M499),ISNUMBER(K499)),IF(M499&gt;0,K499/M499*100,""),"")</f>
        <v/>
      </c>
      <c r="O499" s="10">
        <f>IF(AND(ISNUMBER(A499),ISNUMBER(N499)),YEAR(A499)*100+MONTH(A499),"")</f>
        <v/>
      </c>
      <c r="P499" s="11">
        <f>IF(B499="","",IF(AND(H499&lt;&gt;"Y",H499&lt;&gt;"N",H499&lt;&gt;"S"),"Enter Y, N or S",IF(B499&lt;&gt;B498,"",IF(AND(ISNUMBER(A499),ISNUMBER(A498),A499&lt;A498),"Date before previous row",IF(AND(ISNUMBER(F499),ISNUMBER(F498),F499&lt;F498),"Odometer below previous row","")))))</f>
        <v/>
      </c>
    </row>
    <row r="500">
      <c r="A500" s="5" t="n"/>
      <c r="F500" s="6" t="n"/>
      <c r="G500" s="7" t="n"/>
      <c r="K500" s="8">
        <f>IF(OR(B500="",NOT(ISNUMBER(G500)),H500="S"),"",IF(B500&lt;&gt;B499,"",IF(OR(H499="Y",H499="S"),G500,IF(AND(H499="N",ISNUMBER(K499)),K499+G500,""))))</f>
        <v/>
      </c>
      <c r="L500" s="9">
        <f>IF(B500="","",IF(B500&lt;&gt;B499,"",IF(OR(H499="Y",H499="S"),F499,IF(H499="N",L499,""))))</f>
        <v/>
      </c>
      <c r="M500" s="9">
        <f>IF(AND(H500="Y",ISNUMBER(L500),ISNUMBER(F500)),F500-L500,"")</f>
        <v/>
      </c>
      <c r="N500" s="8">
        <f>IF(AND(ISNUMBER(M500),ISNUMBER(K500)),IF(M500&gt;0,K500/M500*100,""),"")</f>
        <v/>
      </c>
      <c r="O500" s="10">
        <f>IF(AND(ISNUMBER(A500),ISNUMBER(N500)),YEAR(A500)*100+MONTH(A500),"")</f>
        <v/>
      </c>
      <c r="P500" s="11">
        <f>IF(B500="","",IF(AND(H500&lt;&gt;"Y",H500&lt;&gt;"N",H500&lt;&gt;"S"),"Enter Y, N or S",IF(B500&lt;&gt;B499,"",IF(AND(ISNUMBER(A500),ISNUMBER(A499),A500&lt;A499),"Date before previous row",IF(AND(ISNUMBER(F500),ISNUMBER(F499),F500&lt;F499),"Odometer below previous row","")))))</f>
        <v/>
      </c>
    </row>
    <row r="501">
      <c r="A501" s="5" t="n"/>
      <c r="F501" s="6" t="n"/>
      <c r="G501" s="7" t="n"/>
      <c r="K501" s="8">
        <f>IF(OR(B501="",NOT(ISNUMBER(G501)),H501="S"),"",IF(B501&lt;&gt;B500,"",IF(OR(H500="Y",H500="S"),G501,IF(AND(H500="N",ISNUMBER(K500)),K500+G501,""))))</f>
        <v/>
      </c>
      <c r="L501" s="9">
        <f>IF(B501="","",IF(B501&lt;&gt;B500,"",IF(OR(H500="Y",H500="S"),F500,IF(H500="N",L500,""))))</f>
        <v/>
      </c>
      <c r="M501" s="9">
        <f>IF(AND(H501="Y",ISNUMBER(L501),ISNUMBER(F501)),F501-L501,"")</f>
        <v/>
      </c>
      <c r="N501" s="8">
        <f>IF(AND(ISNUMBER(M501),ISNUMBER(K501)),IF(M501&gt;0,K501/M501*100,""),"")</f>
        <v/>
      </c>
      <c r="O501" s="10">
        <f>IF(AND(ISNUMBER(A501),ISNUMBER(N501)),YEAR(A501)*100+MONTH(A501),"")</f>
        <v/>
      </c>
      <c r="P501" s="11">
        <f>IF(B501="","",IF(AND(H501&lt;&gt;"Y",H501&lt;&gt;"N",H501&lt;&gt;"S"),"Enter Y, N or S",IF(B501&lt;&gt;B500,"",IF(AND(ISNUMBER(A501),ISNUMBER(A500),A501&lt;A500),"Date before previous row",IF(AND(ISNUMBER(F501),ISNUMBER(F500),F501&lt;F500),"Odometer below previous row","")))))</f>
        <v/>
      </c>
    </row>
    <row r="502">
      <c r="A502" s="5" t="n"/>
      <c r="F502" s="6" t="n"/>
      <c r="G502" s="7" t="n"/>
      <c r="K502" s="8">
        <f>IF(OR(B502="",NOT(ISNUMBER(G502)),H502="S"),"",IF(B502&lt;&gt;B501,"",IF(OR(H501="Y",H501="S"),G502,IF(AND(H501="N",ISNUMBER(K501)),K501+G502,""))))</f>
        <v/>
      </c>
      <c r="L502" s="9">
        <f>IF(B502="","",IF(B502&lt;&gt;B501,"",IF(OR(H501="Y",H501="S"),F501,IF(H501="N",L501,""))))</f>
        <v/>
      </c>
      <c r="M502" s="9">
        <f>IF(AND(H502="Y",ISNUMBER(L502),ISNUMBER(F502)),F502-L502,"")</f>
        <v/>
      </c>
      <c r="N502" s="8">
        <f>IF(AND(ISNUMBER(M502),ISNUMBER(K502)),IF(M502&gt;0,K502/M502*100,""),"")</f>
        <v/>
      </c>
      <c r="O502" s="10">
        <f>IF(AND(ISNUMBER(A502),ISNUMBER(N502)),YEAR(A502)*100+MONTH(A502),"")</f>
        <v/>
      </c>
      <c r="P502" s="11">
        <f>IF(B502="","",IF(AND(H502&lt;&gt;"Y",H502&lt;&gt;"N",H502&lt;&gt;"S"),"Enter Y, N or S",IF(B502&lt;&gt;B501,"",IF(AND(ISNUMBER(A502),ISNUMBER(A501),A502&lt;A501),"Date before previous row",IF(AND(ISNUMBER(F502),ISNUMBER(F501),F502&lt;F501),"Odometer below previous row","")))))</f>
        <v/>
      </c>
    </row>
    <row r="503">
      <c r="A503" s="5" t="n"/>
      <c r="F503" s="6" t="n"/>
      <c r="G503" s="7" t="n"/>
      <c r="K503" s="8">
        <f>IF(OR(B503="",NOT(ISNUMBER(G503)),H503="S"),"",IF(B503&lt;&gt;B502,"",IF(OR(H502="Y",H502="S"),G503,IF(AND(H502="N",ISNUMBER(K502)),K502+G503,""))))</f>
        <v/>
      </c>
      <c r="L503" s="9">
        <f>IF(B503="","",IF(B503&lt;&gt;B502,"",IF(OR(H502="Y",H502="S"),F502,IF(H502="N",L502,""))))</f>
        <v/>
      </c>
      <c r="M503" s="9">
        <f>IF(AND(H503="Y",ISNUMBER(L503),ISNUMBER(F503)),F503-L503,"")</f>
        <v/>
      </c>
      <c r="N503" s="8">
        <f>IF(AND(ISNUMBER(M503),ISNUMBER(K503)),IF(M503&gt;0,K503/M503*100,""),"")</f>
        <v/>
      </c>
      <c r="O503" s="10">
        <f>IF(AND(ISNUMBER(A503),ISNUMBER(N503)),YEAR(A503)*100+MONTH(A503),"")</f>
        <v/>
      </c>
      <c r="P503" s="11">
        <f>IF(B503="","",IF(AND(H503&lt;&gt;"Y",H503&lt;&gt;"N",H503&lt;&gt;"S"),"Enter Y, N or S",IF(B503&lt;&gt;B502,"",IF(AND(ISNUMBER(A503),ISNUMBER(A502),A503&lt;A502),"Date before previous row",IF(AND(ISNUMBER(F503),ISNUMBER(F502),F503&lt;F502),"Odometer below previous row","")))))</f>
        <v/>
      </c>
    </row>
    <row r="504">
      <c r="A504" s="5" t="n"/>
      <c r="F504" s="6" t="n"/>
      <c r="G504" s="7" t="n"/>
      <c r="K504" s="8">
        <f>IF(OR(B504="",NOT(ISNUMBER(G504)),H504="S"),"",IF(B504&lt;&gt;B503,"",IF(OR(H503="Y",H503="S"),G504,IF(AND(H503="N",ISNUMBER(K503)),K503+G504,""))))</f>
        <v/>
      </c>
      <c r="L504" s="9">
        <f>IF(B504="","",IF(B504&lt;&gt;B503,"",IF(OR(H503="Y",H503="S"),F503,IF(H503="N",L503,""))))</f>
        <v/>
      </c>
      <c r="M504" s="9">
        <f>IF(AND(H504="Y",ISNUMBER(L504),ISNUMBER(F504)),F504-L504,"")</f>
        <v/>
      </c>
      <c r="N504" s="8">
        <f>IF(AND(ISNUMBER(M504),ISNUMBER(K504)),IF(M504&gt;0,K504/M504*100,""),"")</f>
        <v/>
      </c>
      <c r="O504" s="10">
        <f>IF(AND(ISNUMBER(A504),ISNUMBER(N504)),YEAR(A504)*100+MONTH(A504),"")</f>
        <v/>
      </c>
      <c r="P504" s="11">
        <f>IF(B504="","",IF(AND(H504&lt;&gt;"Y",H504&lt;&gt;"N",H504&lt;&gt;"S"),"Enter Y, N or S",IF(B504&lt;&gt;B503,"",IF(AND(ISNUMBER(A504),ISNUMBER(A503),A504&lt;A503),"Date before previous row",IF(AND(ISNUMBER(F504),ISNUMBER(F503),F504&lt;F503),"Odometer below previous row","")))))</f>
        <v/>
      </c>
    </row>
    <row r="505">
      <c r="A505" s="5" t="n"/>
      <c r="F505" s="6" t="n"/>
      <c r="G505" s="7" t="n"/>
      <c r="K505" s="8">
        <f>IF(OR(B505="",NOT(ISNUMBER(G505)),H505="S"),"",IF(B505&lt;&gt;B504,"",IF(OR(H504="Y",H504="S"),G505,IF(AND(H504="N",ISNUMBER(K504)),K504+G505,""))))</f>
        <v/>
      </c>
      <c r="L505" s="9">
        <f>IF(B505="","",IF(B505&lt;&gt;B504,"",IF(OR(H504="Y",H504="S"),F504,IF(H504="N",L504,""))))</f>
        <v/>
      </c>
      <c r="M505" s="9">
        <f>IF(AND(H505="Y",ISNUMBER(L505),ISNUMBER(F505)),F505-L505,"")</f>
        <v/>
      </c>
      <c r="N505" s="8">
        <f>IF(AND(ISNUMBER(M505),ISNUMBER(K505)),IF(M505&gt;0,K505/M505*100,""),"")</f>
        <v/>
      </c>
      <c r="O505" s="10">
        <f>IF(AND(ISNUMBER(A505),ISNUMBER(N505)),YEAR(A505)*100+MONTH(A505),"")</f>
        <v/>
      </c>
      <c r="P505" s="11">
        <f>IF(B505="","",IF(AND(H505&lt;&gt;"Y",H505&lt;&gt;"N",H505&lt;&gt;"S"),"Enter Y, N or S",IF(B505&lt;&gt;B504,"",IF(AND(ISNUMBER(A505),ISNUMBER(A504),A505&lt;A504),"Date before previous row",IF(AND(ISNUMBER(F505),ISNUMBER(F504),F505&lt;F504),"Odometer below previous row","")))))</f>
        <v/>
      </c>
    </row>
    <row r="506">
      <c r="A506" s="5" t="n"/>
      <c r="F506" s="6" t="n"/>
      <c r="G506" s="7" t="n"/>
      <c r="K506" s="8">
        <f>IF(OR(B506="",NOT(ISNUMBER(G506)),H506="S"),"",IF(B506&lt;&gt;B505,"",IF(OR(H505="Y",H505="S"),G506,IF(AND(H505="N",ISNUMBER(K505)),K505+G506,""))))</f>
        <v/>
      </c>
      <c r="L506" s="9">
        <f>IF(B506="","",IF(B506&lt;&gt;B505,"",IF(OR(H505="Y",H505="S"),F505,IF(H505="N",L505,""))))</f>
        <v/>
      </c>
      <c r="M506" s="9">
        <f>IF(AND(H506="Y",ISNUMBER(L506),ISNUMBER(F506)),F506-L506,"")</f>
        <v/>
      </c>
      <c r="N506" s="8">
        <f>IF(AND(ISNUMBER(M506),ISNUMBER(K506)),IF(M506&gt;0,K506/M506*100,""),"")</f>
        <v/>
      </c>
      <c r="O506" s="10">
        <f>IF(AND(ISNUMBER(A506),ISNUMBER(N506)),YEAR(A506)*100+MONTH(A506),"")</f>
        <v/>
      </c>
      <c r="P506" s="11">
        <f>IF(B506="","",IF(AND(H506&lt;&gt;"Y",H506&lt;&gt;"N",H506&lt;&gt;"S"),"Enter Y, N or S",IF(B506&lt;&gt;B505,"",IF(AND(ISNUMBER(A506),ISNUMBER(A505),A506&lt;A505),"Date before previous row",IF(AND(ISNUMBER(F506),ISNUMBER(F505),F506&lt;F505),"Odometer below previous row","")))))</f>
        <v/>
      </c>
    </row>
    <row r="507">
      <c r="A507" s="5" t="n"/>
      <c r="F507" s="6" t="n"/>
      <c r="G507" s="7" t="n"/>
      <c r="K507" s="8">
        <f>IF(OR(B507="",NOT(ISNUMBER(G507)),H507="S"),"",IF(B507&lt;&gt;B506,"",IF(OR(H506="Y",H506="S"),G507,IF(AND(H506="N",ISNUMBER(K506)),K506+G507,""))))</f>
        <v/>
      </c>
      <c r="L507" s="9">
        <f>IF(B507="","",IF(B507&lt;&gt;B506,"",IF(OR(H506="Y",H506="S"),F506,IF(H506="N",L506,""))))</f>
        <v/>
      </c>
      <c r="M507" s="9">
        <f>IF(AND(H507="Y",ISNUMBER(L507),ISNUMBER(F507)),F507-L507,"")</f>
        <v/>
      </c>
      <c r="N507" s="8">
        <f>IF(AND(ISNUMBER(M507),ISNUMBER(K507)),IF(M507&gt;0,K507/M507*100,""),"")</f>
        <v/>
      </c>
      <c r="O507" s="10">
        <f>IF(AND(ISNUMBER(A507),ISNUMBER(N507)),YEAR(A507)*100+MONTH(A507),"")</f>
        <v/>
      </c>
      <c r="P507" s="11">
        <f>IF(B507="","",IF(AND(H507&lt;&gt;"Y",H507&lt;&gt;"N",H507&lt;&gt;"S"),"Enter Y, N or S",IF(B507&lt;&gt;B506,"",IF(AND(ISNUMBER(A507),ISNUMBER(A506),A507&lt;A506),"Date before previous row",IF(AND(ISNUMBER(F507),ISNUMBER(F506),F507&lt;F506),"Odometer below previous row","")))))</f>
        <v/>
      </c>
    </row>
    <row r="508">
      <c r="A508" s="5" t="n"/>
      <c r="F508" s="6" t="n"/>
      <c r="G508" s="7" t="n"/>
      <c r="K508" s="8">
        <f>IF(OR(B508="",NOT(ISNUMBER(G508)),H508="S"),"",IF(B508&lt;&gt;B507,"",IF(OR(H507="Y",H507="S"),G508,IF(AND(H507="N",ISNUMBER(K507)),K507+G508,""))))</f>
        <v/>
      </c>
      <c r="L508" s="9">
        <f>IF(B508="","",IF(B508&lt;&gt;B507,"",IF(OR(H507="Y",H507="S"),F507,IF(H507="N",L507,""))))</f>
        <v/>
      </c>
      <c r="M508" s="9">
        <f>IF(AND(H508="Y",ISNUMBER(L508),ISNUMBER(F508)),F508-L508,"")</f>
        <v/>
      </c>
      <c r="N508" s="8">
        <f>IF(AND(ISNUMBER(M508),ISNUMBER(K508)),IF(M508&gt;0,K508/M508*100,""),"")</f>
        <v/>
      </c>
      <c r="O508" s="10">
        <f>IF(AND(ISNUMBER(A508),ISNUMBER(N508)),YEAR(A508)*100+MONTH(A508),"")</f>
        <v/>
      </c>
      <c r="P508" s="11">
        <f>IF(B508="","",IF(AND(H508&lt;&gt;"Y",H508&lt;&gt;"N",H508&lt;&gt;"S"),"Enter Y, N or S",IF(B508&lt;&gt;B507,"",IF(AND(ISNUMBER(A508),ISNUMBER(A507),A508&lt;A507),"Date before previous row",IF(AND(ISNUMBER(F508),ISNUMBER(F507),F508&lt;F507),"Odometer below previous row","")))))</f>
        <v/>
      </c>
    </row>
    <row r="509">
      <c r="A509" s="5" t="n"/>
      <c r="F509" s="6" t="n"/>
      <c r="G509" s="7" t="n"/>
      <c r="K509" s="8">
        <f>IF(OR(B509="",NOT(ISNUMBER(G509)),H509="S"),"",IF(B509&lt;&gt;B508,"",IF(OR(H508="Y",H508="S"),G509,IF(AND(H508="N",ISNUMBER(K508)),K508+G509,""))))</f>
        <v/>
      </c>
      <c r="L509" s="9">
        <f>IF(B509="","",IF(B509&lt;&gt;B508,"",IF(OR(H508="Y",H508="S"),F508,IF(H508="N",L508,""))))</f>
        <v/>
      </c>
      <c r="M509" s="9">
        <f>IF(AND(H509="Y",ISNUMBER(L509),ISNUMBER(F509)),F509-L509,"")</f>
        <v/>
      </c>
      <c r="N509" s="8">
        <f>IF(AND(ISNUMBER(M509),ISNUMBER(K509)),IF(M509&gt;0,K509/M509*100,""),"")</f>
        <v/>
      </c>
      <c r="O509" s="10">
        <f>IF(AND(ISNUMBER(A509),ISNUMBER(N509)),YEAR(A509)*100+MONTH(A509),"")</f>
        <v/>
      </c>
      <c r="P509" s="11">
        <f>IF(B509="","",IF(AND(H509&lt;&gt;"Y",H509&lt;&gt;"N",H509&lt;&gt;"S"),"Enter Y, N or S",IF(B509&lt;&gt;B508,"",IF(AND(ISNUMBER(A509),ISNUMBER(A508),A509&lt;A508),"Date before previous row",IF(AND(ISNUMBER(F509),ISNUMBER(F508),F509&lt;F508),"Odometer below previous row","")))))</f>
        <v/>
      </c>
    </row>
    <row r="510">
      <c r="A510" s="5" t="n"/>
      <c r="F510" s="6" t="n"/>
      <c r="G510" s="7" t="n"/>
      <c r="K510" s="8">
        <f>IF(OR(B510="",NOT(ISNUMBER(G510)),H510="S"),"",IF(B510&lt;&gt;B509,"",IF(OR(H509="Y",H509="S"),G510,IF(AND(H509="N",ISNUMBER(K509)),K509+G510,""))))</f>
        <v/>
      </c>
      <c r="L510" s="9">
        <f>IF(B510="","",IF(B510&lt;&gt;B509,"",IF(OR(H509="Y",H509="S"),F509,IF(H509="N",L509,""))))</f>
        <v/>
      </c>
      <c r="M510" s="9">
        <f>IF(AND(H510="Y",ISNUMBER(L510),ISNUMBER(F510)),F510-L510,"")</f>
        <v/>
      </c>
      <c r="N510" s="8">
        <f>IF(AND(ISNUMBER(M510),ISNUMBER(K510)),IF(M510&gt;0,K510/M510*100,""),"")</f>
        <v/>
      </c>
      <c r="O510" s="10">
        <f>IF(AND(ISNUMBER(A510),ISNUMBER(N510)),YEAR(A510)*100+MONTH(A510),"")</f>
        <v/>
      </c>
      <c r="P510" s="11">
        <f>IF(B510="","",IF(AND(H510&lt;&gt;"Y",H510&lt;&gt;"N",H510&lt;&gt;"S"),"Enter Y, N or S",IF(B510&lt;&gt;B509,"",IF(AND(ISNUMBER(A510),ISNUMBER(A509),A510&lt;A509),"Date before previous row",IF(AND(ISNUMBER(F510),ISNUMBER(F509),F510&lt;F509),"Odometer below previous row","")))))</f>
        <v/>
      </c>
    </row>
    <row r="511">
      <c r="A511" s="5" t="n"/>
      <c r="F511" s="6" t="n"/>
      <c r="G511" s="7" t="n"/>
      <c r="K511" s="8">
        <f>IF(OR(B511="",NOT(ISNUMBER(G511)),H511="S"),"",IF(B511&lt;&gt;B510,"",IF(OR(H510="Y",H510="S"),G511,IF(AND(H510="N",ISNUMBER(K510)),K510+G511,""))))</f>
        <v/>
      </c>
      <c r="L511" s="9">
        <f>IF(B511="","",IF(B511&lt;&gt;B510,"",IF(OR(H510="Y",H510="S"),F510,IF(H510="N",L510,""))))</f>
        <v/>
      </c>
      <c r="M511" s="9">
        <f>IF(AND(H511="Y",ISNUMBER(L511),ISNUMBER(F511)),F511-L511,"")</f>
        <v/>
      </c>
      <c r="N511" s="8">
        <f>IF(AND(ISNUMBER(M511),ISNUMBER(K511)),IF(M511&gt;0,K511/M511*100,""),"")</f>
        <v/>
      </c>
      <c r="O511" s="10">
        <f>IF(AND(ISNUMBER(A511),ISNUMBER(N511)),YEAR(A511)*100+MONTH(A511),"")</f>
        <v/>
      </c>
      <c r="P511" s="11">
        <f>IF(B511="","",IF(AND(H511&lt;&gt;"Y",H511&lt;&gt;"N",H511&lt;&gt;"S"),"Enter Y, N or S",IF(B511&lt;&gt;B510,"",IF(AND(ISNUMBER(A511),ISNUMBER(A510),A511&lt;A510),"Date before previous row",IF(AND(ISNUMBER(F511),ISNUMBER(F510),F511&lt;F510),"Odometer below previous row","")))))</f>
        <v/>
      </c>
    </row>
    <row r="512">
      <c r="A512" s="5" t="n"/>
      <c r="F512" s="6" t="n"/>
      <c r="G512" s="7" t="n"/>
      <c r="K512" s="8">
        <f>IF(OR(B512="",NOT(ISNUMBER(G512)),H512="S"),"",IF(B512&lt;&gt;B511,"",IF(OR(H511="Y",H511="S"),G512,IF(AND(H511="N",ISNUMBER(K511)),K511+G512,""))))</f>
        <v/>
      </c>
      <c r="L512" s="9">
        <f>IF(B512="","",IF(B512&lt;&gt;B511,"",IF(OR(H511="Y",H511="S"),F511,IF(H511="N",L511,""))))</f>
        <v/>
      </c>
      <c r="M512" s="9">
        <f>IF(AND(H512="Y",ISNUMBER(L512),ISNUMBER(F512)),F512-L512,"")</f>
        <v/>
      </c>
      <c r="N512" s="8">
        <f>IF(AND(ISNUMBER(M512),ISNUMBER(K512)),IF(M512&gt;0,K512/M512*100,""),"")</f>
        <v/>
      </c>
      <c r="O512" s="10">
        <f>IF(AND(ISNUMBER(A512),ISNUMBER(N512)),YEAR(A512)*100+MONTH(A512),"")</f>
        <v/>
      </c>
      <c r="P512" s="11">
        <f>IF(B512="","",IF(AND(H512&lt;&gt;"Y",H512&lt;&gt;"N",H512&lt;&gt;"S"),"Enter Y, N or S",IF(B512&lt;&gt;B511,"",IF(AND(ISNUMBER(A512),ISNUMBER(A511),A512&lt;A511),"Date before previous row",IF(AND(ISNUMBER(F512),ISNUMBER(F511),F512&lt;F511),"Odometer below previous row","")))))</f>
        <v/>
      </c>
    </row>
    <row r="513">
      <c r="A513" s="5" t="n"/>
      <c r="F513" s="6" t="n"/>
      <c r="G513" s="7" t="n"/>
      <c r="K513" s="8">
        <f>IF(OR(B513="",NOT(ISNUMBER(G513)),H513="S"),"",IF(B513&lt;&gt;B512,"",IF(OR(H512="Y",H512="S"),G513,IF(AND(H512="N",ISNUMBER(K512)),K512+G513,""))))</f>
        <v/>
      </c>
      <c r="L513" s="9">
        <f>IF(B513="","",IF(B513&lt;&gt;B512,"",IF(OR(H512="Y",H512="S"),F512,IF(H512="N",L512,""))))</f>
        <v/>
      </c>
      <c r="M513" s="9">
        <f>IF(AND(H513="Y",ISNUMBER(L513),ISNUMBER(F513)),F513-L513,"")</f>
        <v/>
      </c>
      <c r="N513" s="8">
        <f>IF(AND(ISNUMBER(M513),ISNUMBER(K513)),IF(M513&gt;0,K513/M513*100,""),"")</f>
        <v/>
      </c>
      <c r="O513" s="10">
        <f>IF(AND(ISNUMBER(A513),ISNUMBER(N513)),YEAR(A513)*100+MONTH(A513),"")</f>
        <v/>
      </c>
      <c r="P513" s="11">
        <f>IF(B513="","",IF(AND(H513&lt;&gt;"Y",H513&lt;&gt;"N",H513&lt;&gt;"S"),"Enter Y, N or S",IF(B513&lt;&gt;B512,"",IF(AND(ISNUMBER(A513),ISNUMBER(A512),A513&lt;A512),"Date before previous row",IF(AND(ISNUMBER(F513),ISNUMBER(F512),F513&lt;F512),"Odometer below previous row","")))))</f>
        <v/>
      </c>
    </row>
    <row r="514">
      <c r="A514" s="5" t="n"/>
      <c r="F514" s="6" t="n"/>
      <c r="G514" s="7" t="n"/>
      <c r="K514" s="8">
        <f>IF(OR(B514="",NOT(ISNUMBER(G514)),H514="S"),"",IF(B514&lt;&gt;B513,"",IF(OR(H513="Y",H513="S"),G514,IF(AND(H513="N",ISNUMBER(K513)),K513+G514,""))))</f>
        <v/>
      </c>
      <c r="L514" s="9">
        <f>IF(B514="","",IF(B514&lt;&gt;B513,"",IF(OR(H513="Y",H513="S"),F513,IF(H513="N",L513,""))))</f>
        <v/>
      </c>
      <c r="M514" s="9">
        <f>IF(AND(H514="Y",ISNUMBER(L514),ISNUMBER(F514)),F514-L514,"")</f>
        <v/>
      </c>
      <c r="N514" s="8">
        <f>IF(AND(ISNUMBER(M514),ISNUMBER(K514)),IF(M514&gt;0,K514/M514*100,""),"")</f>
        <v/>
      </c>
      <c r="O514" s="10">
        <f>IF(AND(ISNUMBER(A514),ISNUMBER(N514)),YEAR(A514)*100+MONTH(A514),"")</f>
        <v/>
      </c>
      <c r="P514" s="11">
        <f>IF(B514="","",IF(AND(H514&lt;&gt;"Y",H514&lt;&gt;"N",H514&lt;&gt;"S"),"Enter Y, N or S",IF(B514&lt;&gt;B513,"",IF(AND(ISNUMBER(A514),ISNUMBER(A513),A514&lt;A513),"Date before previous row",IF(AND(ISNUMBER(F514),ISNUMBER(F513),F514&lt;F513),"Odometer below previous row","")))))</f>
        <v/>
      </c>
    </row>
    <row r="515">
      <c r="A515" s="5" t="n"/>
      <c r="F515" s="6" t="n"/>
      <c r="G515" s="7" t="n"/>
      <c r="K515" s="8">
        <f>IF(OR(B515="",NOT(ISNUMBER(G515)),H515="S"),"",IF(B515&lt;&gt;B514,"",IF(OR(H514="Y",H514="S"),G515,IF(AND(H514="N",ISNUMBER(K514)),K514+G515,""))))</f>
        <v/>
      </c>
      <c r="L515" s="9">
        <f>IF(B515="","",IF(B515&lt;&gt;B514,"",IF(OR(H514="Y",H514="S"),F514,IF(H514="N",L514,""))))</f>
        <v/>
      </c>
      <c r="M515" s="9">
        <f>IF(AND(H515="Y",ISNUMBER(L515),ISNUMBER(F515)),F515-L515,"")</f>
        <v/>
      </c>
      <c r="N515" s="8">
        <f>IF(AND(ISNUMBER(M515),ISNUMBER(K515)),IF(M515&gt;0,K515/M515*100,""),"")</f>
        <v/>
      </c>
      <c r="O515" s="10">
        <f>IF(AND(ISNUMBER(A515),ISNUMBER(N515)),YEAR(A515)*100+MONTH(A515),"")</f>
        <v/>
      </c>
      <c r="P515" s="11">
        <f>IF(B515="","",IF(AND(H515&lt;&gt;"Y",H515&lt;&gt;"N",H515&lt;&gt;"S"),"Enter Y, N or S",IF(B515&lt;&gt;B514,"",IF(AND(ISNUMBER(A515),ISNUMBER(A514),A515&lt;A514),"Date before previous row",IF(AND(ISNUMBER(F515),ISNUMBER(F514),F515&lt;F514),"Odometer below previous row","")))))</f>
        <v/>
      </c>
    </row>
    <row r="516">
      <c r="A516" s="5" t="n"/>
      <c r="F516" s="6" t="n"/>
      <c r="G516" s="7" t="n"/>
      <c r="K516" s="8">
        <f>IF(OR(B516="",NOT(ISNUMBER(G516)),H516="S"),"",IF(B516&lt;&gt;B515,"",IF(OR(H515="Y",H515="S"),G516,IF(AND(H515="N",ISNUMBER(K515)),K515+G516,""))))</f>
        <v/>
      </c>
      <c r="L516" s="9">
        <f>IF(B516="","",IF(B516&lt;&gt;B515,"",IF(OR(H515="Y",H515="S"),F515,IF(H515="N",L515,""))))</f>
        <v/>
      </c>
      <c r="M516" s="9">
        <f>IF(AND(H516="Y",ISNUMBER(L516),ISNUMBER(F516)),F516-L516,"")</f>
        <v/>
      </c>
      <c r="N516" s="8">
        <f>IF(AND(ISNUMBER(M516),ISNUMBER(K516)),IF(M516&gt;0,K516/M516*100,""),"")</f>
        <v/>
      </c>
      <c r="O516" s="10">
        <f>IF(AND(ISNUMBER(A516),ISNUMBER(N516)),YEAR(A516)*100+MONTH(A516),"")</f>
        <v/>
      </c>
      <c r="P516" s="11">
        <f>IF(B516="","",IF(AND(H516&lt;&gt;"Y",H516&lt;&gt;"N",H516&lt;&gt;"S"),"Enter Y, N or S",IF(B516&lt;&gt;B515,"",IF(AND(ISNUMBER(A516),ISNUMBER(A515),A516&lt;A515),"Date before previous row",IF(AND(ISNUMBER(F516),ISNUMBER(F515),F516&lt;F515),"Odometer below previous row","")))))</f>
        <v/>
      </c>
    </row>
    <row r="517">
      <c r="A517" s="5" t="n"/>
      <c r="F517" s="6" t="n"/>
      <c r="G517" s="7" t="n"/>
      <c r="K517" s="8">
        <f>IF(OR(B517="",NOT(ISNUMBER(G517)),H517="S"),"",IF(B517&lt;&gt;B516,"",IF(OR(H516="Y",H516="S"),G517,IF(AND(H516="N",ISNUMBER(K516)),K516+G517,""))))</f>
        <v/>
      </c>
      <c r="L517" s="9">
        <f>IF(B517="","",IF(B517&lt;&gt;B516,"",IF(OR(H516="Y",H516="S"),F516,IF(H516="N",L516,""))))</f>
        <v/>
      </c>
      <c r="M517" s="9">
        <f>IF(AND(H517="Y",ISNUMBER(L517),ISNUMBER(F517)),F517-L517,"")</f>
        <v/>
      </c>
      <c r="N517" s="8">
        <f>IF(AND(ISNUMBER(M517),ISNUMBER(K517)),IF(M517&gt;0,K517/M517*100,""),"")</f>
        <v/>
      </c>
      <c r="O517" s="10">
        <f>IF(AND(ISNUMBER(A517),ISNUMBER(N517)),YEAR(A517)*100+MONTH(A517),"")</f>
        <v/>
      </c>
      <c r="P517" s="11">
        <f>IF(B517="","",IF(AND(H517&lt;&gt;"Y",H517&lt;&gt;"N",H517&lt;&gt;"S"),"Enter Y, N or S",IF(B517&lt;&gt;B516,"",IF(AND(ISNUMBER(A517),ISNUMBER(A516),A517&lt;A516),"Date before previous row",IF(AND(ISNUMBER(F517),ISNUMBER(F516),F517&lt;F516),"Odometer below previous row","")))))</f>
        <v/>
      </c>
    </row>
    <row r="518">
      <c r="A518" s="5" t="n"/>
      <c r="F518" s="6" t="n"/>
      <c r="G518" s="7" t="n"/>
      <c r="K518" s="8">
        <f>IF(OR(B518="",NOT(ISNUMBER(G518)),H518="S"),"",IF(B518&lt;&gt;B517,"",IF(OR(H517="Y",H517="S"),G518,IF(AND(H517="N",ISNUMBER(K517)),K517+G518,""))))</f>
        <v/>
      </c>
      <c r="L518" s="9">
        <f>IF(B518="","",IF(B518&lt;&gt;B517,"",IF(OR(H517="Y",H517="S"),F517,IF(H517="N",L517,""))))</f>
        <v/>
      </c>
      <c r="M518" s="9">
        <f>IF(AND(H518="Y",ISNUMBER(L518),ISNUMBER(F518)),F518-L518,"")</f>
        <v/>
      </c>
      <c r="N518" s="8">
        <f>IF(AND(ISNUMBER(M518),ISNUMBER(K518)),IF(M518&gt;0,K518/M518*100,""),"")</f>
        <v/>
      </c>
      <c r="O518" s="10">
        <f>IF(AND(ISNUMBER(A518),ISNUMBER(N518)),YEAR(A518)*100+MONTH(A518),"")</f>
        <v/>
      </c>
      <c r="P518" s="11">
        <f>IF(B518="","",IF(AND(H518&lt;&gt;"Y",H518&lt;&gt;"N",H518&lt;&gt;"S"),"Enter Y, N or S",IF(B518&lt;&gt;B517,"",IF(AND(ISNUMBER(A518),ISNUMBER(A517),A518&lt;A517),"Date before previous row",IF(AND(ISNUMBER(F518),ISNUMBER(F517),F518&lt;F517),"Odometer below previous row","")))))</f>
        <v/>
      </c>
    </row>
    <row r="519">
      <c r="A519" s="5" t="n"/>
      <c r="F519" s="6" t="n"/>
      <c r="G519" s="7" t="n"/>
      <c r="K519" s="8">
        <f>IF(OR(B519="",NOT(ISNUMBER(G519)),H519="S"),"",IF(B519&lt;&gt;B518,"",IF(OR(H518="Y",H518="S"),G519,IF(AND(H518="N",ISNUMBER(K518)),K518+G519,""))))</f>
        <v/>
      </c>
      <c r="L519" s="9">
        <f>IF(B519="","",IF(B519&lt;&gt;B518,"",IF(OR(H518="Y",H518="S"),F518,IF(H518="N",L518,""))))</f>
        <v/>
      </c>
      <c r="M519" s="9">
        <f>IF(AND(H519="Y",ISNUMBER(L519),ISNUMBER(F519)),F519-L519,"")</f>
        <v/>
      </c>
      <c r="N519" s="8">
        <f>IF(AND(ISNUMBER(M519),ISNUMBER(K519)),IF(M519&gt;0,K519/M519*100,""),"")</f>
        <v/>
      </c>
      <c r="O519" s="10">
        <f>IF(AND(ISNUMBER(A519),ISNUMBER(N519)),YEAR(A519)*100+MONTH(A519),"")</f>
        <v/>
      </c>
      <c r="P519" s="11">
        <f>IF(B519="","",IF(AND(H519&lt;&gt;"Y",H519&lt;&gt;"N",H519&lt;&gt;"S"),"Enter Y, N or S",IF(B519&lt;&gt;B518,"",IF(AND(ISNUMBER(A519),ISNUMBER(A518),A519&lt;A518),"Date before previous row",IF(AND(ISNUMBER(F519),ISNUMBER(F518),F519&lt;F518),"Odometer below previous row","")))))</f>
        <v/>
      </c>
    </row>
    <row r="520">
      <c r="A520" s="5" t="n"/>
      <c r="F520" s="6" t="n"/>
      <c r="G520" s="7" t="n"/>
      <c r="K520" s="8">
        <f>IF(OR(B520="",NOT(ISNUMBER(G520)),H520="S"),"",IF(B520&lt;&gt;B519,"",IF(OR(H519="Y",H519="S"),G520,IF(AND(H519="N",ISNUMBER(K519)),K519+G520,""))))</f>
        <v/>
      </c>
      <c r="L520" s="9">
        <f>IF(B520="","",IF(B520&lt;&gt;B519,"",IF(OR(H519="Y",H519="S"),F519,IF(H519="N",L519,""))))</f>
        <v/>
      </c>
      <c r="M520" s="9">
        <f>IF(AND(H520="Y",ISNUMBER(L520),ISNUMBER(F520)),F520-L520,"")</f>
        <v/>
      </c>
      <c r="N520" s="8">
        <f>IF(AND(ISNUMBER(M520),ISNUMBER(K520)),IF(M520&gt;0,K520/M520*100,""),"")</f>
        <v/>
      </c>
      <c r="O520" s="10">
        <f>IF(AND(ISNUMBER(A520),ISNUMBER(N520)),YEAR(A520)*100+MONTH(A520),"")</f>
        <v/>
      </c>
      <c r="P520" s="11">
        <f>IF(B520="","",IF(AND(H520&lt;&gt;"Y",H520&lt;&gt;"N",H520&lt;&gt;"S"),"Enter Y, N or S",IF(B520&lt;&gt;B519,"",IF(AND(ISNUMBER(A520),ISNUMBER(A519),A520&lt;A519),"Date before previous row",IF(AND(ISNUMBER(F520),ISNUMBER(F519),F520&lt;F519),"Odometer below previous row","")))))</f>
        <v/>
      </c>
    </row>
    <row r="521">
      <c r="A521" s="5" t="n"/>
      <c r="F521" s="6" t="n"/>
      <c r="G521" s="7" t="n"/>
      <c r="K521" s="8">
        <f>IF(OR(B521="",NOT(ISNUMBER(G521)),H521="S"),"",IF(B521&lt;&gt;B520,"",IF(OR(H520="Y",H520="S"),G521,IF(AND(H520="N",ISNUMBER(K520)),K520+G521,""))))</f>
        <v/>
      </c>
      <c r="L521" s="9">
        <f>IF(B521="","",IF(B521&lt;&gt;B520,"",IF(OR(H520="Y",H520="S"),F520,IF(H520="N",L520,""))))</f>
        <v/>
      </c>
      <c r="M521" s="9">
        <f>IF(AND(H521="Y",ISNUMBER(L521),ISNUMBER(F521)),F521-L521,"")</f>
        <v/>
      </c>
      <c r="N521" s="8">
        <f>IF(AND(ISNUMBER(M521),ISNUMBER(K521)),IF(M521&gt;0,K521/M521*100,""),"")</f>
        <v/>
      </c>
      <c r="O521" s="10">
        <f>IF(AND(ISNUMBER(A521),ISNUMBER(N521)),YEAR(A521)*100+MONTH(A521),"")</f>
        <v/>
      </c>
      <c r="P521" s="11">
        <f>IF(B521="","",IF(AND(H521&lt;&gt;"Y",H521&lt;&gt;"N",H521&lt;&gt;"S"),"Enter Y, N or S",IF(B521&lt;&gt;B520,"",IF(AND(ISNUMBER(A521),ISNUMBER(A520),A521&lt;A520),"Date before previous row",IF(AND(ISNUMBER(F521),ISNUMBER(F520),F521&lt;F520),"Odometer below previous row","")))))</f>
        <v/>
      </c>
    </row>
    <row r="522">
      <c r="A522" s="5" t="n"/>
      <c r="F522" s="6" t="n"/>
      <c r="G522" s="7" t="n"/>
      <c r="K522" s="8">
        <f>IF(OR(B522="",NOT(ISNUMBER(G522)),H522="S"),"",IF(B522&lt;&gt;B521,"",IF(OR(H521="Y",H521="S"),G522,IF(AND(H521="N",ISNUMBER(K521)),K521+G522,""))))</f>
        <v/>
      </c>
      <c r="L522" s="9">
        <f>IF(B522="","",IF(B522&lt;&gt;B521,"",IF(OR(H521="Y",H521="S"),F521,IF(H521="N",L521,""))))</f>
        <v/>
      </c>
      <c r="M522" s="9">
        <f>IF(AND(H522="Y",ISNUMBER(L522),ISNUMBER(F522)),F522-L522,"")</f>
        <v/>
      </c>
      <c r="N522" s="8">
        <f>IF(AND(ISNUMBER(M522),ISNUMBER(K522)),IF(M522&gt;0,K522/M522*100,""),"")</f>
        <v/>
      </c>
      <c r="O522" s="10">
        <f>IF(AND(ISNUMBER(A522),ISNUMBER(N522)),YEAR(A522)*100+MONTH(A522),"")</f>
        <v/>
      </c>
      <c r="P522" s="11">
        <f>IF(B522="","",IF(AND(H522&lt;&gt;"Y",H522&lt;&gt;"N",H522&lt;&gt;"S"),"Enter Y, N or S",IF(B522&lt;&gt;B521,"",IF(AND(ISNUMBER(A522),ISNUMBER(A521),A522&lt;A521),"Date before previous row",IF(AND(ISNUMBER(F522),ISNUMBER(F521),F522&lt;F521),"Odometer below previous row","")))))</f>
        <v/>
      </c>
    </row>
    <row r="523">
      <c r="A523" s="5" t="n"/>
      <c r="F523" s="6" t="n"/>
      <c r="G523" s="7" t="n"/>
      <c r="K523" s="8">
        <f>IF(OR(B523="",NOT(ISNUMBER(G523)),H523="S"),"",IF(B523&lt;&gt;B522,"",IF(OR(H522="Y",H522="S"),G523,IF(AND(H522="N",ISNUMBER(K522)),K522+G523,""))))</f>
        <v/>
      </c>
      <c r="L523" s="9">
        <f>IF(B523="","",IF(B523&lt;&gt;B522,"",IF(OR(H522="Y",H522="S"),F522,IF(H522="N",L522,""))))</f>
        <v/>
      </c>
      <c r="M523" s="9">
        <f>IF(AND(H523="Y",ISNUMBER(L523),ISNUMBER(F523)),F523-L523,"")</f>
        <v/>
      </c>
      <c r="N523" s="8">
        <f>IF(AND(ISNUMBER(M523),ISNUMBER(K523)),IF(M523&gt;0,K523/M523*100,""),"")</f>
        <v/>
      </c>
      <c r="O523" s="10">
        <f>IF(AND(ISNUMBER(A523),ISNUMBER(N523)),YEAR(A523)*100+MONTH(A523),"")</f>
        <v/>
      </c>
      <c r="P523" s="11">
        <f>IF(B523="","",IF(AND(H523&lt;&gt;"Y",H523&lt;&gt;"N",H523&lt;&gt;"S"),"Enter Y, N or S",IF(B523&lt;&gt;B522,"",IF(AND(ISNUMBER(A523),ISNUMBER(A522),A523&lt;A522),"Date before previous row",IF(AND(ISNUMBER(F523),ISNUMBER(F522),F523&lt;F522),"Odometer below previous row","")))))</f>
        <v/>
      </c>
    </row>
    <row r="524">
      <c r="A524" s="5" t="n"/>
      <c r="F524" s="6" t="n"/>
      <c r="G524" s="7" t="n"/>
      <c r="K524" s="8">
        <f>IF(OR(B524="",NOT(ISNUMBER(G524)),H524="S"),"",IF(B524&lt;&gt;B523,"",IF(OR(H523="Y",H523="S"),G524,IF(AND(H523="N",ISNUMBER(K523)),K523+G524,""))))</f>
        <v/>
      </c>
      <c r="L524" s="9">
        <f>IF(B524="","",IF(B524&lt;&gt;B523,"",IF(OR(H523="Y",H523="S"),F523,IF(H523="N",L523,""))))</f>
        <v/>
      </c>
      <c r="M524" s="9">
        <f>IF(AND(H524="Y",ISNUMBER(L524),ISNUMBER(F524)),F524-L524,"")</f>
        <v/>
      </c>
      <c r="N524" s="8">
        <f>IF(AND(ISNUMBER(M524),ISNUMBER(K524)),IF(M524&gt;0,K524/M524*100,""),"")</f>
        <v/>
      </c>
      <c r="O524" s="10">
        <f>IF(AND(ISNUMBER(A524),ISNUMBER(N524)),YEAR(A524)*100+MONTH(A524),"")</f>
        <v/>
      </c>
      <c r="P524" s="11">
        <f>IF(B524="","",IF(AND(H524&lt;&gt;"Y",H524&lt;&gt;"N",H524&lt;&gt;"S"),"Enter Y, N or S",IF(B524&lt;&gt;B523,"",IF(AND(ISNUMBER(A524),ISNUMBER(A523),A524&lt;A523),"Date before previous row",IF(AND(ISNUMBER(F524),ISNUMBER(F523),F524&lt;F523),"Odometer below previous row","")))))</f>
        <v/>
      </c>
    </row>
    <row r="525">
      <c r="A525" s="5" t="n"/>
      <c r="F525" s="6" t="n"/>
      <c r="G525" s="7" t="n"/>
      <c r="K525" s="8">
        <f>IF(OR(B525="",NOT(ISNUMBER(G525)),H525="S"),"",IF(B525&lt;&gt;B524,"",IF(OR(H524="Y",H524="S"),G525,IF(AND(H524="N",ISNUMBER(K524)),K524+G525,""))))</f>
        <v/>
      </c>
      <c r="L525" s="9">
        <f>IF(B525="","",IF(B525&lt;&gt;B524,"",IF(OR(H524="Y",H524="S"),F524,IF(H524="N",L524,""))))</f>
        <v/>
      </c>
      <c r="M525" s="9">
        <f>IF(AND(H525="Y",ISNUMBER(L525),ISNUMBER(F525)),F525-L525,"")</f>
        <v/>
      </c>
      <c r="N525" s="8">
        <f>IF(AND(ISNUMBER(M525),ISNUMBER(K525)),IF(M525&gt;0,K525/M525*100,""),"")</f>
        <v/>
      </c>
      <c r="O525" s="10">
        <f>IF(AND(ISNUMBER(A525),ISNUMBER(N525)),YEAR(A525)*100+MONTH(A525),"")</f>
        <v/>
      </c>
      <c r="P525" s="11">
        <f>IF(B525="","",IF(AND(H525&lt;&gt;"Y",H525&lt;&gt;"N",H525&lt;&gt;"S"),"Enter Y, N or S",IF(B525&lt;&gt;B524,"",IF(AND(ISNUMBER(A525),ISNUMBER(A524),A525&lt;A524),"Date before previous row",IF(AND(ISNUMBER(F525),ISNUMBER(F524),F525&lt;F524),"Odometer below previous row","")))))</f>
        <v/>
      </c>
    </row>
    <row r="526">
      <c r="A526" s="5" t="n"/>
      <c r="F526" s="6" t="n"/>
      <c r="G526" s="7" t="n"/>
      <c r="K526" s="8">
        <f>IF(OR(B526="",NOT(ISNUMBER(G526)),H526="S"),"",IF(B526&lt;&gt;B525,"",IF(OR(H525="Y",H525="S"),G526,IF(AND(H525="N",ISNUMBER(K525)),K525+G526,""))))</f>
        <v/>
      </c>
      <c r="L526" s="9">
        <f>IF(B526="","",IF(B526&lt;&gt;B525,"",IF(OR(H525="Y",H525="S"),F525,IF(H525="N",L525,""))))</f>
        <v/>
      </c>
      <c r="M526" s="9">
        <f>IF(AND(H526="Y",ISNUMBER(L526),ISNUMBER(F526)),F526-L526,"")</f>
        <v/>
      </c>
      <c r="N526" s="8">
        <f>IF(AND(ISNUMBER(M526),ISNUMBER(K526)),IF(M526&gt;0,K526/M526*100,""),"")</f>
        <v/>
      </c>
      <c r="O526" s="10">
        <f>IF(AND(ISNUMBER(A526),ISNUMBER(N526)),YEAR(A526)*100+MONTH(A526),"")</f>
        <v/>
      </c>
      <c r="P526" s="11">
        <f>IF(B526="","",IF(AND(H526&lt;&gt;"Y",H526&lt;&gt;"N",H526&lt;&gt;"S"),"Enter Y, N or S",IF(B526&lt;&gt;B525,"",IF(AND(ISNUMBER(A526),ISNUMBER(A525),A526&lt;A525),"Date before previous row",IF(AND(ISNUMBER(F526),ISNUMBER(F525),F526&lt;F525),"Odometer below previous row","")))))</f>
        <v/>
      </c>
    </row>
    <row r="527">
      <c r="A527" s="5" t="n"/>
      <c r="F527" s="6" t="n"/>
      <c r="G527" s="7" t="n"/>
      <c r="K527" s="8">
        <f>IF(OR(B527="",NOT(ISNUMBER(G527)),H527="S"),"",IF(B527&lt;&gt;B526,"",IF(OR(H526="Y",H526="S"),G527,IF(AND(H526="N",ISNUMBER(K526)),K526+G527,""))))</f>
        <v/>
      </c>
      <c r="L527" s="9">
        <f>IF(B527="","",IF(B527&lt;&gt;B526,"",IF(OR(H526="Y",H526="S"),F526,IF(H526="N",L526,""))))</f>
        <v/>
      </c>
      <c r="M527" s="9">
        <f>IF(AND(H527="Y",ISNUMBER(L527),ISNUMBER(F527)),F527-L527,"")</f>
        <v/>
      </c>
      <c r="N527" s="8">
        <f>IF(AND(ISNUMBER(M527),ISNUMBER(K527)),IF(M527&gt;0,K527/M527*100,""),"")</f>
        <v/>
      </c>
      <c r="O527" s="10">
        <f>IF(AND(ISNUMBER(A527),ISNUMBER(N527)),YEAR(A527)*100+MONTH(A527),"")</f>
        <v/>
      </c>
      <c r="P527" s="11">
        <f>IF(B527="","",IF(AND(H527&lt;&gt;"Y",H527&lt;&gt;"N",H527&lt;&gt;"S"),"Enter Y, N or S",IF(B527&lt;&gt;B526,"",IF(AND(ISNUMBER(A527),ISNUMBER(A526),A527&lt;A526),"Date before previous row",IF(AND(ISNUMBER(F527),ISNUMBER(F526),F527&lt;F526),"Odometer below previous row","")))))</f>
        <v/>
      </c>
    </row>
    <row r="528">
      <c r="A528" s="5" t="n"/>
      <c r="F528" s="6" t="n"/>
      <c r="G528" s="7" t="n"/>
      <c r="K528" s="8">
        <f>IF(OR(B528="",NOT(ISNUMBER(G528)),H528="S"),"",IF(B528&lt;&gt;B527,"",IF(OR(H527="Y",H527="S"),G528,IF(AND(H527="N",ISNUMBER(K527)),K527+G528,""))))</f>
        <v/>
      </c>
      <c r="L528" s="9">
        <f>IF(B528="","",IF(B528&lt;&gt;B527,"",IF(OR(H527="Y",H527="S"),F527,IF(H527="N",L527,""))))</f>
        <v/>
      </c>
      <c r="M528" s="9">
        <f>IF(AND(H528="Y",ISNUMBER(L528),ISNUMBER(F528)),F528-L528,"")</f>
        <v/>
      </c>
      <c r="N528" s="8">
        <f>IF(AND(ISNUMBER(M528),ISNUMBER(K528)),IF(M528&gt;0,K528/M528*100,""),"")</f>
        <v/>
      </c>
      <c r="O528" s="10">
        <f>IF(AND(ISNUMBER(A528),ISNUMBER(N528)),YEAR(A528)*100+MONTH(A528),"")</f>
        <v/>
      </c>
      <c r="P528" s="11">
        <f>IF(B528="","",IF(AND(H528&lt;&gt;"Y",H528&lt;&gt;"N",H528&lt;&gt;"S"),"Enter Y, N or S",IF(B528&lt;&gt;B527,"",IF(AND(ISNUMBER(A528),ISNUMBER(A527),A528&lt;A527),"Date before previous row",IF(AND(ISNUMBER(F528),ISNUMBER(F527),F528&lt;F527),"Odometer below previous row","")))))</f>
        <v/>
      </c>
    </row>
    <row r="529">
      <c r="A529" s="5" t="n"/>
      <c r="F529" s="6" t="n"/>
      <c r="G529" s="7" t="n"/>
      <c r="K529" s="8">
        <f>IF(OR(B529="",NOT(ISNUMBER(G529)),H529="S"),"",IF(B529&lt;&gt;B528,"",IF(OR(H528="Y",H528="S"),G529,IF(AND(H528="N",ISNUMBER(K528)),K528+G529,""))))</f>
        <v/>
      </c>
      <c r="L529" s="9">
        <f>IF(B529="","",IF(B529&lt;&gt;B528,"",IF(OR(H528="Y",H528="S"),F528,IF(H528="N",L528,""))))</f>
        <v/>
      </c>
      <c r="M529" s="9">
        <f>IF(AND(H529="Y",ISNUMBER(L529),ISNUMBER(F529)),F529-L529,"")</f>
        <v/>
      </c>
      <c r="N529" s="8">
        <f>IF(AND(ISNUMBER(M529),ISNUMBER(K529)),IF(M529&gt;0,K529/M529*100,""),"")</f>
        <v/>
      </c>
      <c r="O529" s="10">
        <f>IF(AND(ISNUMBER(A529),ISNUMBER(N529)),YEAR(A529)*100+MONTH(A529),"")</f>
        <v/>
      </c>
      <c r="P529" s="11">
        <f>IF(B529="","",IF(AND(H529&lt;&gt;"Y",H529&lt;&gt;"N",H529&lt;&gt;"S"),"Enter Y, N or S",IF(B529&lt;&gt;B528,"",IF(AND(ISNUMBER(A529),ISNUMBER(A528),A529&lt;A528),"Date before previous row",IF(AND(ISNUMBER(F529),ISNUMBER(F528),F529&lt;F528),"Odometer below previous row","")))))</f>
        <v/>
      </c>
    </row>
    <row r="530">
      <c r="A530" s="5" t="n"/>
      <c r="F530" s="6" t="n"/>
      <c r="G530" s="7" t="n"/>
      <c r="K530" s="8">
        <f>IF(OR(B530="",NOT(ISNUMBER(G530)),H530="S"),"",IF(B530&lt;&gt;B529,"",IF(OR(H529="Y",H529="S"),G530,IF(AND(H529="N",ISNUMBER(K529)),K529+G530,""))))</f>
        <v/>
      </c>
      <c r="L530" s="9">
        <f>IF(B530="","",IF(B530&lt;&gt;B529,"",IF(OR(H529="Y",H529="S"),F529,IF(H529="N",L529,""))))</f>
        <v/>
      </c>
      <c r="M530" s="9">
        <f>IF(AND(H530="Y",ISNUMBER(L530),ISNUMBER(F530)),F530-L530,"")</f>
        <v/>
      </c>
      <c r="N530" s="8">
        <f>IF(AND(ISNUMBER(M530),ISNUMBER(K530)),IF(M530&gt;0,K530/M530*100,""),"")</f>
        <v/>
      </c>
      <c r="O530" s="10">
        <f>IF(AND(ISNUMBER(A530),ISNUMBER(N530)),YEAR(A530)*100+MONTH(A530),"")</f>
        <v/>
      </c>
      <c r="P530" s="11">
        <f>IF(B530="","",IF(AND(H530&lt;&gt;"Y",H530&lt;&gt;"N",H530&lt;&gt;"S"),"Enter Y, N or S",IF(B530&lt;&gt;B529,"",IF(AND(ISNUMBER(A530),ISNUMBER(A529),A530&lt;A529),"Date before previous row",IF(AND(ISNUMBER(F530),ISNUMBER(F529),F530&lt;F529),"Odometer below previous row","")))))</f>
        <v/>
      </c>
    </row>
    <row r="531">
      <c r="A531" s="5" t="n"/>
      <c r="F531" s="6" t="n"/>
      <c r="G531" s="7" t="n"/>
      <c r="K531" s="8">
        <f>IF(OR(B531="",NOT(ISNUMBER(G531)),H531="S"),"",IF(B531&lt;&gt;B530,"",IF(OR(H530="Y",H530="S"),G531,IF(AND(H530="N",ISNUMBER(K530)),K530+G531,""))))</f>
        <v/>
      </c>
      <c r="L531" s="9">
        <f>IF(B531="","",IF(B531&lt;&gt;B530,"",IF(OR(H530="Y",H530="S"),F530,IF(H530="N",L530,""))))</f>
        <v/>
      </c>
      <c r="M531" s="9">
        <f>IF(AND(H531="Y",ISNUMBER(L531),ISNUMBER(F531)),F531-L531,"")</f>
        <v/>
      </c>
      <c r="N531" s="8">
        <f>IF(AND(ISNUMBER(M531),ISNUMBER(K531)),IF(M531&gt;0,K531/M531*100,""),"")</f>
        <v/>
      </c>
      <c r="O531" s="10">
        <f>IF(AND(ISNUMBER(A531),ISNUMBER(N531)),YEAR(A531)*100+MONTH(A531),"")</f>
        <v/>
      </c>
      <c r="P531" s="11">
        <f>IF(B531="","",IF(AND(H531&lt;&gt;"Y",H531&lt;&gt;"N",H531&lt;&gt;"S"),"Enter Y, N or S",IF(B531&lt;&gt;B530,"",IF(AND(ISNUMBER(A531),ISNUMBER(A530),A531&lt;A530),"Date before previous row",IF(AND(ISNUMBER(F531),ISNUMBER(F530),F531&lt;F530),"Odometer below previous row","")))))</f>
        <v/>
      </c>
    </row>
    <row r="532">
      <c r="A532" s="5" t="n"/>
      <c r="F532" s="6" t="n"/>
      <c r="G532" s="7" t="n"/>
      <c r="K532" s="8">
        <f>IF(OR(B532="",NOT(ISNUMBER(G532)),H532="S"),"",IF(B532&lt;&gt;B531,"",IF(OR(H531="Y",H531="S"),G532,IF(AND(H531="N",ISNUMBER(K531)),K531+G532,""))))</f>
        <v/>
      </c>
      <c r="L532" s="9">
        <f>IF(B532="","",IF(B532&lt;&gt;B531,"",IF(OR(H531="Y",H531="S"),F531,IF(H531="N",L531,""))))</f>
        <v/>
      </c>
      <c r="M532" s="9">
        <f>IF(AND(H532="Y",ISNUMBER(L532),ISNUMBER(F532)),F532-L532,"")</f>
        <v/>
      </c>
      <c r="N532" s="8">
        <f>IF(AND(ISNUMBER(M532),ISNUMBER(K532)),IF(M532&gt;0,K532/M532*100,""),"")</f>
        <v/>
      </c>
      <c r="O532" s="10">
        <f>IF(AND(ISNUMBER(A532),ISNUMBER(N532)),YEAR(A532)*100+MONTH(A532),"")</f>
        <v/>
      </c>
      <c r="P532" s="11">
        <f>IF(B532="","",IF(AND(H532&lt;&gt;"Y",H532&lt;&gt;"N",H532&lt;&gt;"S"),"Enter Y, N or S",IF(B532&lt;&gt;B531,"",IF(AND(ISNUMBER(A532),ISNUMBER(A531),A532&lt;A531),"Date before previous row",IF(AND(ISNUMBER(F532),ISNUMBER(F531),F532&lt;F531),"Odometer below previous row","")))))</f>
        <v/>
      </c>
    </row>
    <row r="533">
      <c r="A533" s="5" t="n"/>
      <c r="F533" s="6" t="n"/>
      <c r="G533" s="7" t="n"/>
      <c r="K533" s="8">
        <f>IF(OR(B533="",NOT(ISNUMBER(G533)),H533="S"),"",IF(B533&lt;&gt;B532,"",IF(OR(H532="Y",H532="S"),G533,IF(AND(H532="N",ISNUMBER(K532)),K532+G533,""))))</f>
        <v/>
      </c>
      <c r="L533" s="9">
        <f>IF(B533="","",IF(B533&lt;&gt;B532,"",IF(OR(H532="Y",H532="S"),F532,IF(H532="N",L532,""))))</f>
        <v/>
      </c>
      <c r="M533" s="9">
        <f>IF(AND(H533="Y",ISNUMBER(L533),ISNUMBER(F533)),F533-L533,"")</f>
        <v/>
      </c>
      <c r="N533" s="8">
        <f>IF(AND(ISNUMBER(M533),ISNUMBER(K533)),IF(M533&gt;0,K533/M533*100,""),"")</f>
        <v/>
      </c>
      <c r="O533" s="10">
        <f>IF(AND(ISNUMBER(A533),ISNUMBER(N533)),YEAR(A533)*100+MONTH(A533),"")</f>
        <v/>
      </c>
      <c r="P533" s="11">
        <f>IF(B533="","",IF(AND(H533&lt;&gt;"Y",H533&lt;&gt;"N",H533&lt;&gt;"S"),"Enter Y, N or S",IF(B533&lt;&gt;B532,"",IF(AND(ISNUMBER(A533),ISNUMBER(A532),A533&lt;A532),"Date before previous row",IF(AND(ISNUMBER(F533),ISNUMBER(F532),F533&lt;F532),"Odometer below previous row","")))))</f>
        <v/>
      </c>
    </row>
    <row r="534">
      <c r="A534" s="5" t="n"/>
      <c r="F534" s="6" t="n"/>
      <c r="G534" s="7" t="n"/>
      <c r="K534" s="8">
        <f>IF(OR(B534="",NOT(ISNUMBER(G534)),H534="S"),"",IF(B534&lt;&gt;B533,"",IF(OR(H533="Y",H533="S"),G534,IF(AND(H533="N",ISNUMBER(K533)),K533+G534,""))))</f>
        <v/>
      </c>
      <c r="L534" s="9">
        <f>IF(B534="","",IF(B534&lt;&gt;B533,"",IF(OR(H533="Y",H533="S"),F533,IF(H533="N",L533,""))))</f>
        <v/>
      </c>
      <c r="M534" s="9">
        <f>IF(AND(H534="Y",ISNUMBER(L534),ISNUMBER(F534)),F534-L534,"")</f>
        <v/>
      </c>
      <c r="N534" s="8">
        <f>IF(AND(ISNUMBER(M534),ISNUMBER(K534)),IF(M534&gt;0,K534/M534*100,""),"")</f>
        <v/>
      </c>
      <c r="O534" s="10">
        <f>IF(AND(ISNUMBER(A534),ISNUMBER(N534)),YEAR(A534)*100+MONTH(A534),"")</f>
        <v/>
      </c>
      <c r="P534" s="11">
        <f>IF(B534="","",IF(AND(H534&lt;&gt;"Y",H534&lt;&gt;"N",H534&lt;&gt;"S"),"Enter Y, N or S",IF(B534&lt;&gt;B533,"",IF(AND(ISNUMBER(A534),ISNUMBER(A533),A534&lt;A533),"Date before previous row",IF(AND(ISNUMBER(F534),ISNUMBER(F533),F534&lt;F533),"Odometer below previous row","")))))</f>
        <v/>
      </c>
    </row>
    <row r="535">
      <c r="A535" s="5" t="n"/>
      <c r="F535" s="6" t="n"/>
      <c r="G535" s="7" t="n"/>
      <c r="K535" s="8">
        <f>IF(OR(B535="",NOT(ISNUMBER(G535)),H535="S"),"",IF(B535&lt;&gt;B534,"",IF(OR(H534="Y",H534="S"),G535,IF(AND(H534="N",ISNUMBER(K534)),K534+G535,""))))</f>
        <v/>
      </c>
      <c r="L535" s="9">
        <f>IF(B535="","",IF(B535&lt;&gt;B534,"",IF(OR(H534="Y",H534="S"),F534,IF(H534="N",L534,""))))</f>
        <v/>
      </c>
      <c r="M535" s="9">
        <f>IF(AND(H535="Y",ISNUMBER(L535),ISNUMBER(F535)),F535-L535,"")</f>
        <v/>
      </c>
      <c r="N535" s="8">
        <f>IF(AND(ISNUMBER(M535),ISNUMBER(K535)),IF(M535&gt;0,K535/M535*100,""),"")</f>
        <v/>
      </c>
      <c r="O535" s="10">
        <f>IF(AND(ISNUMBER(A535),ISNUMBER(N535)),YEAR(A535)*100+MONTH(A535),"")</f>
        <v/>
      </c>
      <c r="P535" s="11">
        <f>IF(B535="","",IF(AND(H535&lt;&gt;"Y",H535&lt;&gt;"N",H535&lt;&gt;"S"),"Enter Y, N or S",IF(B535&lt;&gt;B534,"",IF(AND(ISNUMBER(A535),ISNUMBER(A534),A535&lt;A534),"Date before previous row",IF(AND(ISNUMBER(F535),ISNUMBER(F534),F535&lt;F534),"Odometer below previous row","")))))</f>
        <v/>
      </c>
    </row>
    <row r="536">
      <c r="A536" s="5" t="n"/>
      <c r="F536" s="6" t="n"/>
      <c r="G536" s="7" t="n"/>
      <c r="K536" s="8">
        <f>IF(OR(B536="",NOT(ISNUMBER(G536)),H536="S"),"",IF(B536&lt;&gt;B535,"",IF(OR(H535="Y",H535="S"),G536,IF(AND(H535="N",ISNUMBER(K535)),K535+G536,""))))</f>
        <v/>
      </c>
      <c r="L536" s="9">
        <f>IF(B536="","",IF(B536&lt;&gt;B535,"",IF(OR(H535="Y",H535="S"),F535,IF(H535="N",L535,""))))</f>
        <v/>
      </c>
      <c r="M536" s="9">
        <f>IF(AND(H536="Y",ISNUMBER(L536),ISNUMBER(F536)),F536-L536,"")</f>
        <v/>
      </c>
      <c r="N536" s="8">
        <f>IF(AND(ISNUMBER(M536),ISNUMBER(K536)),IF(M536&gt;0,K536/M536*100,""),"")</f>
        <v/>
      </c>
      <c r="O536" s="10">
        <f>IF(AND(ISNUMBER(A536),ISNUMBER(N536)),YEAR(A536)*100+MONTH(A536),"")</f>
        <v/>
      </c>
      <c r="P536" s="11">
        <f>IF(B536="","",IF(AND(H536&lt;&gt;"Y",H536&lt;&gt;"N",H536&lt;&gt;"S"),"Enter Y, N or S",IF(B536&lt;&gt;B535,"",IF(AND(ISNUMBER(A536),ISNUMBER(A535),A536&lt;A535),"Date before previous row",IF(AND(ISNUMBER(F536),ISNUMBER(F535),F536&lt;F535),"Odometer below previous row","")))))</f>
        <v/>
      </c>
    </row>
    <row r="537">
      <c r="A537" s="5" t="n"/>
      <c r="F537" s="6" t="n"/>
      <c r="G537" s="7" t="n"/>
      <c r="K537" s="8">
        <f>IF(OR(B537="",NOT(ISNUMBER(G537)),H537="S"),"",IF(B537&lt;&gt;B536,"",IF(OR(H536="Y",H536="S"),G537,IF(AND(H536="N",ISNUMBER(K536)),K536+G537,""))))</f>
        <v/>
      </c>
      <c r="L537" s="9">
        <f>IF(B537="","",IF(B537&lt;&gt;B536,"",IF(OR(H536="Y",H536="S"),F536,IF(H536="N",L536,""))))</f>
        <v/>
      </c>
      <c r="M537" s="9">
        <f>IF(AND(H537="Y",ISNUMBER(L537),ISNUMBER(F537)),F537-L537,"")</f>
        <v/>
      </c>
      <c r="N537" s="8">
        <f>IF(AND(ISNUMBER(M537),ISNUMBER(K537)),IF(M537&gt;0,K537/M537*100,""),"")</f>
        <v/>
      </c>
      <c r="O537" s="10">
        <f>IF(AND(ISNUMBER(A537),ISNUMBER(N537)),YEAR(A537)*100+MONTH(A537),"")</f>
        <v/>
      </c>
      <c r="P537" s="11">
        <f>IF(B537="","",IF(AND(H537&lt;&gt;"Y",H537&lt;&gt;"N",H537&lt;&gt;"S"),"Enter Y, N or S",IF(B537&lt;&gt;B536,"",IF(AND(ISNUMBER(A537),ISNUMBER(A536),A537&lt;A536),"Date before previous row",IF(AND(ISNUMBER(F537),ISNUMBER(F536),F537&lt;F536),"Odometer below previous row","")))))</f>
        <v/>
      </c>
    </row>
    <row r="538">
      <c r="A538" s="5" t="n"/>
      <c r="F538" s="6" t="n"/>
      <c r="G538" s="7" t="n"/>
      <c r="K538" s="8">
        <f>IF(OR(B538="",NOT(ISNUMBER(G538)),H538="S"),"",IF(B538&lt;&gt;B537,"",IF(OR(H537="Y",H537="S"),G538,IF(AND(H537="N",ISNUMBER(K537)),K537+G538,""))))</f>
        <v/>
      </c>
      <c r="L538" s="9">
        <f>IF(B538="","",IF(B538&lt;&gt;B537,"",IF(OR(H537="Y",H537="S"),F537,IF(H537="N",L537,""))))</f>
        <v/>
      </c>
      <c r="M538" s="9">
        <f>IF(AND(H538="Y",ISNUMBER(L538),ISNUMBER(F538)),F538-L538,"")</f>
        <v/>
      </c>
      <c r="N538" s="8">
        <f>IF(AND(ISNUMBER(M538),ISNUMBER(K538)),IF(M538&gt;0,K538/M538*100,""),"")</f>
        <v/>
      </c>
      <c r="O538" s="10">
        <f>IF(AND(ISNUMBER(A538),ISNUMBER(N538)),YEAR(A538)*100+MONTH(A538),"")</f>
        <v/>
      </c>
      <c r="P538" s="11">
        <f>IF(B538="","",IF(AND(H538&lt;&gt;"Y",H538&lt;&gt;"N",H538&lt;&gt;"S"),"Enter Y, N or S",IF(B538&lt;&gt;B537,"",IF(AND(ISNUMBER(A538),ISNUMBER(A537),A538&lt;A537),"Date before previous row",IF(AND(ISNUMBER(F538),ISNUMBER(F537),F538&lt;F537),"Odometer below previous row","")))))</f>
        <v/>
      </c>
    </row>
    <row r="539">
      <c r="A539" s="5" t="n"/>
      <c r="F539" s="6" t="n"/>
      <c r="G539" s="7" t="n"/>
      <c r="K539" s="8">
        <f>IF(OR(B539="",NOT(ISNUMBER(G539)),H539="S"),"",IF(B539&lt;&gt;B538,"",IF(OR(H538="Y",H538="S"),G539,IF(AND(H538="N",ISNUMBER(K538)),K538+G539,""))))</f>
        <v/>
      </c>
      <c r="L539" s="9">
        <f>IF(B539="","",IF(B539&lt;&gt;B538,"",IF(OR(H538="Y",H538="S"),F538,IF(H538="N",L538,""))))</f>
        <v/>
      </c>
      <c r="M539" s="9">
        <f>IF(AND(H539="Y",ISNUMBER(L539),ISNUMBER(F539)),F539-L539,"")</f>
        <v/>
      </c>
      <c r="N539" s="8">
        <f>IF(AND(ISNUMBER(M539),ISNUMBER(K539)),IF(M539&gt;0,K539/M539*100,""),"")</f>
        <v/>
      </c>
      <c r="O539" s="10">
        <f>IF(AND(ISNUMBER(A539),ISNUMBER(N539)),YEAR(A539)*100+MONTH(A539),"")</f>
        <v/>
      </c>
      <c r="P539" s="11">
        <f>IF(B539="","",IF(AND(H539&lt;&gt;"Y",H539&lt;&gt;"N",H539&lt;&gt;"S"),"Enter Y, N or S",IF(B539&lt;&gt;B538,"",IF(AND(ISNUMBER(A539),ISNUMBER(A538),A539&lt;A538),"Date before previous row",IF(AND(ISNUMBER(F539),ISNUMBER(F538),F539&lt;F538),"Odometer below previous row","")))))</f>
        <v/>
      </c>
    </row>
    <row r="540">
      <c r="A540" s="5" t="n"/>
      <c r="F540" s="6" t="n"/>
      <c r="G540" s="7" t="n"/>
      <c r="K540" s="8">
        <f>IF(OR(B540="",NOT(ISNUMBER(G540)),H540="S"),"",IF(B540&lt;&gt;B539,"",IF(OR(H539="Y",H539="S"),G540,IF(AND(H539="N",ISNUMBER(K539)),K539+G540,""))))</f>
        <v/>
      </c>
      <c r="L540" s="9">
        <f>IF(B540="","",IF(B540&lt;&gt;B539,"",IF(OR(H539="Y",H539="S"),F539,IF(H539="N",L539,""))))</f>
        <v/>
      </c>
      <c r="M540" s="9">
        <f>IF(AND(H540="Y",ISNUMBER(L540),ISNUMBER(F540)),F540-L540,"")</f>
        <v/>
      </c>
      <c r="N540" s="8">
        <f>IF(AND(ISNUMBER(M540),ISNUMBER(K540)),IF(M540&gt;0,K540/M540*100,""),"")</f>
        <v/>
      </c>
      <c r="O540" s="10">
        <f>IF(AND(ISNUMBER(A540),ISNUMBER(N540)),YEAR(A540)*100+MONTH(A540),"")</f>
        <v/>
      </c>
      <c r="P540" s="11">
        <f>IF(B540="","",IF(AND(H540&lt;&gt;"Y",H540&lt;&gt;"N",H540&lt;&gt;"S"),"Enter Y, N or S",IF(B540&lt;&gt;B539,"",IF(AND(ISNUMBER(A540),ISNUMBER(A539),A540&lt;A539),"Date before previous row",IF(AND(ISNUMBER(F540),ISNUMBER(F539),F540&lt;F539),"Odometer below previous row","")))))</f>
        <v/>
      </c>
    </row>
    <row r="541">
      <c r="A541" s="5" t="n"/>
      <c r="F541" s="6" t="n"/>
      <c r="G541" s="7" t="n"/>
      <c r="K541" s="8">
        <f>IF(OR(B541="",NOT(ISNUMBER(G541)),H541="S"),"",IF(B541&lt;&gt;B540,"",IF(OR(H540="Y",H540="S"),G541,IF(AND(H540="N",ISNUMBER(K540)),K540+G541,""))))</f>
        <v/>
      </c>
      <c r="L541" s="9">
        <f>IF(B541="","",IF(B541&lt;&gt;B540,"",IF(OR(H540="Y",H540="S"),F540,IF(H540="N",L540,""))))</f>
        <v/>
      </c>
      <c r="M541" s="9">
        <f>IF(AND(H541="Y",ISNUMBER(L541),ISNUMBER(F541)),F541-L541,"")</f>
        <v/>
      </c>
      <c r="N541" s="8">
        <f>IF(AND(ISNUMBER(M541),ISNUMBER(K541)),IF(M541&gt;0,K541/M541*100,""),"")</f>
        <v/>
      </c>
      <c r="O541" s="10">
        <f>IF(AND(ISNUMBER(A541),ISNUMBER(N541)),YEAR(A541)*100+MONTH(A541),"")</f>
        <v/>
      </c>
      <c r="P541" s="11">
        <f>IF(B541="","",IF(AND(H541&lt;&gt;"Y",H541&lt;&gt;"N",H541&lt;&gt;"S"),"Enter Y, N or S",IF(B541&lt;&gt;B540,"",IF(AND(ISNUMBER(A541),ISNUMBER(A540),A541&lt;A540),"Date before previous row",IF(AND(ISNUMBER(F541),ISNUMBER(F540),F541&lt;F540),"Odometer below previous row","")))))</f>
        <v/>
      </c>
    </row>
    <row r="542">
      <c r="A542" s="5" t="n"/>
      <c r="F542" s="6" t="n"/>
      <c r="G542" s="7" t="n"/>
      <c r="K542" s="8">
        <f>IF(OR(B542="",NOT(ISNUMBER(G542)),H542="S"),"",IF(B542&lt;&gt;B541,"",IF(OR(H541="Y",H541="S"),G542,IF(AND(H541="N",ISNUMBER(K541)),K541+G542,""))))</f>
        <v/>
      </c>
      <c r="L542" s="9">
        <f>IF(B542="","",IF(B542&lt;&gt;B541,"",IF(OR(H541="Y",H541="S"),F541,IF(H541="N",L541,""))))</f>
        <v/>
      </c>
      <c r="M542" s="9">
        <f>IF(AND(H542="Y",ISNUMBER(L542),ISNUMBER(F542)),F542-L542,"")</f>
        <v/>
      </c>
      <c r="N542" s="8">
        <f>IF(AND(ISNUMBER(M542),ISNUMBER(K542)),IF(M542&gt;0,K542/M542*100,""),"")</f>
        <v/>
      </c>
      <c r="O542" s="10">
        <f>IF(AND(ISNUMBER(A542),ISNUMBER(N542)),YEAR(A542)*100+MONTH(A542),"")</f>
        <v/>
      </c>
      <c r="P542" s="11">
        <f>IF(B542="","",IF(AND(H542&lt;&gt;"Y",H542&lt;&gt;"N",H542&lt;&gt;"S"),"Enter Y, N or S",IF(B542&lt;&gt;B541,"",IF(AND(ISNUMBER(A542),ISNUMBER(A541),A542&lt;A541),"Date before previous row",IF(AND(ISNUMBER(F542),ISNUMBER(F541),F542&lt;F541),"Odometer below previous row","")))))</f>
        <v/>
      </c>
    </row>
    <row r="543">
      <c r="A543" s="5" t="n"/>
      <c r="F543" s="6" t="n"/>
      <c r="G543" s="7" t="n"/>
      <c r="K543" s="8">
        <f>IF(OR(B543="",NOT(ISNUMBER(G543)),H543="S"),"",IF(B543&lt;&gt;B542,"",IF(OR(H542="Y",H542="S"),G543,IF(AND(H542="N",ISNUMBER(K542)),K542+G543,""))))</f>
        <v/>
      </c>
      <c r="L543" s="9">
        <f>IF(B543="","",IF(B543&lt;&gt;B542,"",IF(OR(H542="Y",H542="S"),F542,IF(H542="N",L542,""))))</f>
        <v/>
      </c>
      <c r="M543" s="9">
        <f>IF(AND(H543="Y",ISNUMBER(L543),ISNUMBER(F543)),F543-L543,"")</f>
        <v/>
      </c>
      <c r="N543" s="8">
        <f>IF(AND(ISNUMBER(M543),ISNUMBER(K543)),IF(M543&gt;0,K543/M543*100,""),"")</f>
        <v/>
      </c>
      <c r="O543" s="10">
        <f>IF(AND(ISNUMBER(A543),ISNUMBER(N543)),YEAR(A543)*100+MONTH(A543),"")</f>
        <v/>
      </c>
      <c r="P543" s="11">
        <f>IF(B543="","",IF(AND(H543&lt;&gt;"Y",H543&lt;&gt;"N",H543&lt;&gt;"S"),"Enter Y, N or S",IF(B543&lt;&gt;B542,"",IF(AND(ISNUMBER(A543),ISNUMBER(A542),A543&lt;A542),"Date before previous row",IF(AND(ISNUMBER(F543),ISNUMBER(F542),F543&lt;F542),"Odometer below previous row","")))))</f>
        <v/>
      </c>
    </row>
    <row r="544">
      <c r="A544" s="5" t="n"/>
      <c r="F544" s="6" t="n"/>
      <c r="G544" s="7" t="n"/>
      <c r="K544" s="8">
        <f>IF(OR(B544="",NOT(ISNUMBER(G544)),H544="S"),"",IF(B544&lt;&gt;B543,"",IF(OR(H543="Y",H543="S"),G544,IF(AND(H543="N",ISNUMBER(K543)),K543+G544,""))))</f>
        <v/>
      </c>
      <c r="L544" s="9">
        <f>IF(B544="","",IF(B544&lt;&gt;B543,"",IF(OR(H543="Y",H543="S"),F543,IF(H543="N",L543,""))))</f>
        <v/>
      </c>
      <c r="M544" s="9">
        <f>IF(AND(H544="Y",ISNUMBER(L544),ISNUMBER(F544)),F544-L544,"")</f>
        <v/>
      </c>
      <c r="N544" s="8">
        <f>IF(AND(ISNUMBER(M544),ISNUMBER(K544)),IF(M544&gt;0,K544/M544*100,""),"")</f>
        <v/>
      </c>
      <c r="O544" s="10">
        <f>IF(AND(ISNUMBER(A544),ISNUMBER(N544)),YEAR(A544)*100+MONTH(A544),"")</f>
        <v/>
      </c>
      <c r="P544" s="11">
        <f>IF(B544="","",IF(AND(H544&lt;&gt;"Y",H544&lt;&gt;"N",H544&lt;&gt;"S"),"Enter Y, N or S",IF(B544&lt;&gt;B543,"",IF(AND(ISNUMBER(A544),ISNUMBER(A543),A544&lt;A543),"Date before previous row",IF(AND(ISNUMBER(F544),ISNUMBER(F543),F544&lt;F543),"Odometer below previous row","")))))</f>
        <v/>
      </c>
    </row>
    <row r="545">
      <c r="A545" s="5" t="n"/>
      <c r="F545" s="6" t="n"/>
      <c r="G545" s="7" t="n"/>
      <c r="K545" s="8">
        <f>IF(OR(B545="",NOT(ISNUMBER(G545)),H545="S"),"",IF(B545&lt;&gt;B544,"",IF(OR(H544="Y",H544="S"),G545,IF(AND(H544="N",ISNUMBER(K544)),K544+G545,""))))</f>
        <v/>
      </c>
      <c r="L545" s="9">
        <f>IF(B545="","",IF(B545&lt;&gt;B544,"",IF(OR(H544="Y",H544="S"),F544,IF(H544="N",L544,""))))</f>
        <v/>
      </c>
      <c r="M545" s="9">
        <f>IF(AND(H545="Y",ISNUMBER(L545),ISNUMBER(F545)),F545-L545,"")</f>
        <v/>
      </c>
      <c r="N545" s="8">
        <f>IF(AND(ISNUMBER(M545),ISNUMBER(K545)),IF(M545&gt;0,K545/M545*100,""),"")</f>
        <v/>
      </c>
      <c r="O545" s="10">
        <f>IF(AND(ISNUMBER(A545),ISNUMBER(N545)),YEAR(A545)*100+MONTH(A545),"")</f>
        <v/>
      </c>
      <c r="P545" s="11">
        <f>IF(B545="","",IF(AND(H545&lt;&gt;"Y",H545&lt;&gt;"N",H545&lt;&gt;"S"),"Enter Y, N or S",IF(B545&lt;&gt;B544,"",IF(AND(ISNUMBER(A545),ISNUMBER(A544),A545&lt;A544),"Date before previous row",IF(AND(ISNUMBER(F545),ISNUMBER(F544),F545&lt;F544),"Odometer below previous row","")))))</f>
        <v/>
      </c>
    </row>
    <row r="546">
      <c r="A546" s="5" t="n"/>
      <c r="F546" s="6" t="n"/>
      <c r="G546" s="7" t="n"/>
      <c r="K546" s="8">
        <f>IF(OR(B546="",NOT(ISNUMBER(G546)),H546="S"),"",IF(B546&lt;&gt;B545,"",IF(OR(H545="Y",H545="S"),G546,IF(AND(H545="N",ISNUMBER(K545)),K545+G546,""))))</f>
        <v/>
      </c>
      <c r="L546" s="9">
        <f>IF(B546="","",IF(B546&lt;&gt;B545,"",IF(OR(H545="Y",H545="S"),F545,IF(H545="N",L545,""))))</f>
        <v/>
      </c>
      <c r="M546" s="9">
        <f>IF(AND(H546="Y",ISNUMBER(L546),ISNUMBER(F546)),F546-L546,"")</f>
        <v/>
      </c>
      <c r="N546" s="8">
        <f>IF(AND(ISNUMBER(M546),ISNUMBER(K546)),IF(M546&gt;0,K546/M546*100,""),"")</f>
        <v/>
      </c>
      <c r="O546" s="10">
        <f>IF(AND(ISNUMBER(A546),ISNUMBER(N546)),YEAR(A546)*100+MONTH(A546),"")</f>
        <v/>
      </c>
      <c r="P546" s="11">
        <f>IF(B546="","",IF(AND(H546&lt;&gt;"Y",H546&lt;&gt;"N",H546&lt;&gt;"S"),"Enter Y, N or S",IF(B546&lt;&gt;B545,"",IF(AND(ISNUMBER(A546),ISNUMBER(A545),A546&lt;A545),"Date before previous row",IF(AND(ISNUMBER(F546),ISNUMBER(F545),F546&lt;F545),"Odometer below previous row","")))))</f>
        <v/>
      </c>
    </row>
    <row r="547">
      <c r="A547" s="5" t="n"/>
      <c r="F547" s="6" t="n"/>
      <c r="G547" s="7" t="n"/>
      <c r="K547" s="8">
        <f>IF(OR(B547="",NOT(ISNUMBER(G547)),H547="S"),"",IF(B547&lt;&gt;B546,"",IF(OR(H546="Y",H546="S"),G547,IF(AND(H546="N",ISNUMBER(K546)),K546+G547,""))))</f>
        <v/>
      </c>
      <c r="L547" s="9">
        <f>IF(B547="","",IF(B547&lt;&gt;B546,"",IF(OR(H546="Y",H546="S"),F546,IF(H546="N",L546,""))))</f>
        <v/>
      </c>
      <c r="M547" s="9">
        <f>IF(AND(H547="Y",ISNUMBER(L547),ISNUMBER(F547)),F547-L547,"")</f>
        <v/>
      </c>
      <c r="N547" s="8">
        <f>IF(AND(ISNUMBER(M547),ISNUMBER(K547)),IF(M547&gt;0,K547/M547*100,""),"")</f>
        <v/>
      </c>
      <c r="O547" s="10">
        <f>IF(AND(ISNUMBER(A547),ISNUMBER(N547)),YEAR(A547)*100+MONTH(A547),"")</f>
        <v/>
      </c>
      <c r="P547" s="11">
        <f>IF(B547="","",IF(AND(H547&lt;&gt;"Y",H547&lt;&gt;"N",H547&lt;&gt;"S"),"Enter Y, N or S",IF(B547&lt;&gt;B546,"",IF(AND(ISNUMBER(A547),ISNUMBER(A546),A547&lt;A546),"Date before previous row",IF(AND(ISNUMBER(F547),ISNUMBER(F546),F547&lt;F546),"Odometer below previous row","")))))</f>
        <v/>
      </c>
    </row>
    <row r="548">
      <c r="A548" s="5" t="n"/>
      <c r="F548" s="6" t="n"/>
      <c r="G548" s="7" t="n"/>
      <c r="K548" s="8">
        <f>IF(OR(B548="",NOT(ISNUMBER(G548)),H548="S"),"",IF(B548&lt;&gt;B547,"",IF(OR(H547="Y",H547="S"),G548,IF(AND(H547="N",ISNUMBER(K547)),K547+G548,""))))</f>
        <v/>
      </c>
      <c r="L548" s="9">
        <f>IF(B548="","",IF(B548&lt;&gt;B547,"",IF(OR(H547="Y",H547="S"),F547,IF(H547="N",L547,""))))</f>
        <v/>
      </c>
      <c r="M548" s="9">
        <f>IF(AND(H548="Y",ISNUMBER(L548),ISNUMBER(F548)),F548-L548,"")</f>
        <v/>
      </c>
      <c r="N548" s="8">
        <f>IF(AND(ISNUMBER(M548),ISNUMBER(K548)),IF(M548&gt;0,K548/M548*100,""),"")</f>
        <v/>
      </c>
      <c r="O548" s="10">
        <f>IF(AND(ISNUMBER(A548),ISNUMBER(N548)),YEAR(A548)*100+MONTH(A548),"")</f>
        <v/>
      </c>
      <c r="P548" s="11">
        <f>IF(B548="","",IF(AND(H548&lt;&gt;"Y",H548&lt;&gt;"N",H548&lt;&gt;"S"),"Enter Y, N or S",IF(B548&lt;&gt;B547,"",IF(AND(ISNUMBER(A548),ISNUMBER(A547),A548&lt;A547),"Date before previous row",IF(AND(ISNUMBER(F548),ISNUMBER(F547),F548&lt;F547),"Odometer below previous row","")))))</f>
        <v/>
      </c>
    </row>
    <row r="549">
      <c r="A549" s="5" t="n"/>
      <c r="F549" s="6" t="n"/>
      <c r="G549" s="7" t="n"/>
      <c r="K549" s="8">
        <f>IF(OR(B549="",NOT(ISNUMBER(G549)),H549="S"),"",IF(B549&lt;&gt;B548,"",IF(OR(H548="Y",H548="S"),G549,IF(AND(H548="N",ISNUMBER(K548)),K548+G549,""))))</f>
        <v/>
      </c>
      <c r="L549" s="9">
        <f>IF(B549="","",IF(B549&lt;&gt;B548,"",IF(OR(H548="Y",H548="S"),F548,IF(H548="N",L548,""))))</f>
        <v/>
      </c>
      <c r="M549" s="9">
        <f>IF(AND(H549="Y",ISNUMBER(L549),ISNUMBER(F549)),F549-L549,"")</f>
        <v/>
      </c>
      <c r="N549" s="8">
        <f>IF(AND(ISNUMBER(M549),ISNUMBER(K549)),IF(M549&gt;0,K549/M549*100,""),"")</f>
        <v/>
      </c>
      <c r="O549" s="10">
        <f>IF(AND(ISNUMBER(A549),ISNUMBER(N549)),YEAR(A549)*100+MONTH(A549),"")</f>
        <v/>
      </c>
      <c r="P549" s="11">
        <f>IF(B549="","",IF(AND(H549&lt;&gt;"Y",H549&lt;&gt;"N",H549&lt;&gt;"S"),"Enter Y, N or S",IF(B549&lt;&gt;B548,"",IF(AND(ISNUMBER(A549),ISNUMBER(A548),A549&lt;A548),"Date before previous row",IF(AND(ISNUMBER(F549),ISNUMBER(F548),F549&lt;F548),"Odometer below previous row","")))))</f>
        <v/>
      </c>
    </row>
    <row r="550">
      <c r="A550" s="5" t="n"/>
      <c r="F550" s="6" t="n"/>
      <c r="G550" s="7" t="n"/>
      <c r="K550" s="8">
        <f>IF(OR(B550="",NOT(ISNUMBER(G550)),H550="S"),"",IF(B550&lt;&gt;B549,"",IF(OR(H549="Y",H549="S"),G550,IF(AND(H549="N",ISNUMBER(K549)),K549+G550,""))))</f>
        <v/>
      </c>
      <c r="L550" s="9">
        <f>IF(B550="","",IF(B550&lt;&gt;B549,"",IF(OR(H549="Y",H549="S"),F549,IF(H549="N",L549,""))))</f>
        <v/>
      </c>
      <c r="M550" s="9">
        <f>IF(AND(H550="Y",ISNUMBER(L550),ISNUMBER(F550)),F550-L550,"")</f>
        <v/>
      </c>
      <c r="N550" s="8">
        <f>IF(AND(ISNUMBER(M550),ISNUMBER(K550)),IF(M550&gt;0,K550/M550*100,""),"")</f>
        <v/>
      </c>
      <c r="O550" s="10">
        <f>IF(AND(ISNUMBER(A550),ISNUMBER(N550)),YEAR(A550)*100+MONTH(A550),"")</f>
        <v/>
      </c>
      <c r="P550" s="11">
        <f>IF(B550="","",IF(AND(H550&lt;&gt;"Y",H550&lt;&gt;"N",H550&lt;&gt;"S"),"Enter Y, N or S",IF(B550&lt;&gt;B549,"",IF(AND(ISNUMBER(A550),ISNUMBER(A549),A550&lt;A549),"Date before previous row",IF(AND(ISNUMBER(F550),ISNUMBER(F549),F550&lt;F549),"Odometer below previous row","")))))</f>
        <v/>
      </c>
    </row>
    <row r="551">
      <c r="A551" s="5" t="n"/>
      <c r="F551" s="6" t="n"/>
      <c r="G551" s="7" t="n"/>
      <c r="K551" s="8">
        <f>IF(OR(B551="",NOT(ISNUMBER(G551)),H551="S"),"",IF(B551&lt;&gt;B550,"",IF(OR(H550="Y",H550="S"),G551,IF(AND(H550="N",ISNUMBER(K550)),K550+G551,""))))</f>
        <v/>
      </c>
      <c r="L551" s="9">
        <f>IF(B551="","",IF(B551&lt;&gt;B550,"",IF(OR(H550="Y",H550="S"),F550,IF(H550="N",L550,""))))</f>
        <v/>
      </c>
      <c r="M551" s="9">
        <f>IF(AND(H551="Y",ISNUMBER(L551),ISNUMBER(F551)),F551-L551,"")</f>
        <v/>
      </c>
      <c r="N551" s="8">
        <f>IF(AND(ISNUMBER(M551),ISNUMBER(K551)),IF(M551&gt;0,K551/M551*100,""),"")</f>
        <v/>
      </c>
      <c r="O551" s="10">
        <f>IF(AND(ISNUMBER(A551),ISNUMBER(N551)),YEAR(A551)*100+MONTH(A551),"")</f>
        <v/>
      </c>
      <c r="P551" s="11">
        <f>IF(B551="","",IF(AND(H551&lt;&gt;"Y",H551&lt;&gt;"N",H551&lt;&gt;"S"),"Enter Y, N or S",IF(B551&lt;&gt;B550,"",IF(AND(ISNUMBER(A551),ISNUMBER(A550),A551&lt;A550),"Date before previous row",IF(AND(ISNUMBER(F551),ISNUMBER(F550),F551&lt;F550),"Odometer below previous row","")))))</f>
        <v/>
      </c>
    </row>
    <row r="552">
      <c r="A552" s="5" t="n"/>
      <c r="F552" s="6" t="n"/>
      <c r="G552" s="7" t="n"/>
      <c r="K552" s="8">
        <f>IF(OR(B552="",NOT(ISNUMBER(G552)),H552="S"),"",IF(B552&lt;&gt;B551,"",IF(OR(H551="Y",H551="S"),G552,IF(AND(H551="N",ISNUMBER(K551)),K551+G552,""))))</f>
        <v/>
      </c>
      <c r="L552" s="9">
        <f>IF(B552="","",IF(B552&lt;&gt;B551,"",IF(OR(H551="Y",H551="S"),F551,IF(H551="N",L551,""))))</f>
        <v/>
      </c>
      <c r="M552" s="9">
        <f>IF(AND(H552="Y",ISNUMBER(L552),ISNUMBER(F552)),F552-L552,"")</f>
        <v/>
      </c>
      <c r="N552" s="8">
        <f>IF(AND(ISNUMBER(M552),ISNUMBER(K552)),IF(M552&gt;0,K552/M552*100,""),"")</f>
        <v/>
      </c>
      <c r="O552" s="10">
        <f>IF(AND(ISNUMBER(A552),ISNUMBER(N552)),YEAR(A552)*100+MONTH(A552),"")</f>
        <v/>
      </c>
      <c r="P552" s="11">
        <f>IF(B552="","",IF(AND(H552&lt;&gt;"Y",H552&lt;&gt;"N",H552&lt;&gt;"S"),"Enter Y, N or S",IF(B552&lt;&gt;B551,"",IF(AND(ISNUMBER(A552),ISNUMBER(A551),A552&lt;A551),"Date before previous row",IF(AND(ISNUMBER(F552),ISNUMBER(F551),F552&lt;F551),"Odometer below previous row","")))))</f>
        <v/>
      </c>
    </row>
    <row r="553">
      <c r="A553" s="5" t="n"/>
      <c r="F553" s="6" t="n"/>
      <c r="G553" s="7" t="n"/>
      <c r="K553" s="8">
        <f>IF(OR(B553="",NOT(ISNUMBER(G553)),H553="S"),"",IF(B553&lt;&gt;B552,"",IF(OR(H552="Y",H552="S"),G553,IF(AND(H552="N",ISNUMBER(K552)),K552+G553,""))))</f>
        <v/>
      </c>
      <c r="L553" s="9">
        <f>IF(B553="","",IF(B553&lt;&gt;B552,"",IF(OR(H552="Y",H552="S"),F552,IF(H552="N",L552,""))))</f>
        <v/>
      </c>
      <c r="M553" s="9">
        <f>IF(AND(H553="Y",ISNUMBER(L553),ISNUMBER(F553)),F553-L553,"")</f>
        <v/>
      </c>
      <c r="N553" s="8">
        <f>IF(AND(ISNUMBER(M553),ISNUMBER(K553)),IF(M553&gt;0,K553/M553*100,""),"")</f>
        <v/>
      </c>
      <c r="O553" s="10">
        <f>IF(AND(ISNUMBER(A553),ISNUMBER(N553)),YEAR(A553)*100+MONTH(A553),"")</f>
        <v/>
      </c>
      <c r="P553" s="11">
        <f>IF(B553="","",IF(AND(H553&lt;&gt;"Y",H553&lt;&gt;"N",H553&lt;&gt;"S"),"Enter Y, N or S",IF(B553&lt;&gt;B552,"",IF(AND(ISNUMBER(A553),ISNUMBER(A552),A553&lt;A552),"Date before previous row",IF(AND(ISNUMBER(F553),ISNUMBER(F552),F553&lt;F552),"Odometer below previous row","")))))</f>
        <v/>
      </c>
    </row>
    <row r="554">
      <c r="A554" s="5" t="n"/>
      <c r="F554" s="6" t="n"/>
      <c r="G554" s="7" t="n"/>
      <c r="K554" s="8">
        <f>IF(OR(B554="",NOT(ISNUMBER(G554)),H554="S"),"",IF(B554&lt;&gt;B553,"",IF(OR(H553="Y",H553="S"),G554,IF(AND(H553="N",ISNUMBER(K553)),K553+G554,""))))</f>
        <v/>
      </c>
      <c r="L554" s="9">
        <f>IF(B554="","",IF(B554&lt;&gt;B553,"",IF(OR(H553="Y",H553="S"),F553,IF(H553="N",L553,""))))</f>
        <v/>
      </c>
      <c r="M554" s="9">
        <f>IF(AND(H554="Y",ISNUMBER(L554),ISNUMBER(F554)),F554-L554,"")</f>
        <v/>
      </c>
      <c r="N554" s="8">
        <f>IF(AND(ISNUMBER(M554),ISNUMBER(K554)),IF(M554&gt;0,K554/M554*100,""),"")</f>
        <v/>
      </c>
      <c r="O554" s="10">
        <f>IF(AND(ISNUMBER(A554),ISNUMBER(N554)),YEAR(A554)*100+MONTH(A554),"")</f>
        <v/>
      </c>
      <c r="P554" s="11">
        <f>IF(B554="","",IF(AND(H554&lt;&gt;"Y",H554&lt;&gt;"N",H554&lt;&gt;"S"),"Enter Y, N or S",IF(B554&lt;&gt;B553,"",IF(AND(ISNUMBER(A554),ISNUMBER(A553),A554&lt;A553),"Date before previous row",IF(AND(ISNUMBER(F554),ISNUMBER(F553),F554&lt;F553),"Odometer below previous row","")))))</f>
        <v/>
      </c>
    </row>
    <row r="555">
      <c r="A555" s="5" t="n"/>
      <c r="F555" s="6" t="n"/>
      <c r="G555" s="7" t="n"/>
      <c r="K555" s="8">
        <f>IF(OR(B555="",NOT(ISNUMBER(G555)),H555="S"),"",IF(B555&lt;&gt;B554,"",IF(OR(H554="Y",H554="S"),G555,IF(AND(H554="N",ISNUMBER(K554)),K554+G555,""))))</f>
        <v/>
      </c>
      <c r="L555" s="9">
        <f>IF(B555="","",IF(B555&lt;&gt;B554,"",IF(OR(H554="Y",H554="S"),F554,IF(H554="N",L554,""))))</f>
        <v/>
      </c>
      <c r="M555" s="9">
        <f>IF(AND(H555="Y",ISNUMBER(L555),ISNUMBER(F555)),F555-L555,"")</f>
        <v/>
      </c>
      <c r="N555" s="8">
        <f>IF(AND(ISNUMBER(M555),ISNUMBER(K555)),IF(M555&gt;0,K555/M555*100,""),"")</f>
        <v/>
      </c>
      <c r="O555" s="10">
        <f>IF(AND(ISNUMBER(A555),ISNUMBER(N555)),YEAR(A555)*100+MONTH(A555),"")</f>
        <v/>
      </c>
      <c r="P555" s="11">
        <f>IF(B555="","",IF(AND(H555&lt;&gt;"Y",H555&lt;&gt;"N",H555&lt;&gt;"S"),"Enter Y, N or S",IF(B555&lt;&gt;B554,"",IF(AND(ISNUMBER(A555),ISNUMBER(A554),A555&lt;A554),"Date before previous row",IF(AND(ISNUMBER(F555),ISNUMBER(F554),F555&lt;F554),"Odometer below previous row","")))))</f>
        <v/>
      </c>
    </row>
    <row r="556">
      <c r="A556" s="5" t="n"/>
      <c r="F556" s="6" t="n"/>
      <c r="G556" s="7" t="n"/>
      <c r="K556" s="8">
        <f>IF(OR(B556="",NOT(ISNUMBER(G556)),H556="S"),"",IF(B556&lt;&gt;B555,"",IF(OR(H555="Y",H555="S"),G556,IF(AND(H555="N",ISNUMBER(K555)),K555+G556,""))))</f>
        <v/>
      </c>
      <c r="L556" s="9">
        <f>IF(B556="","",IF(B556&lt;&gt;B555,"",IF(OR(H555="Y",H555="S"),F555,IF(H555="N",L555,""))))</f>
        <v/>
      </c>
      <c r="M556" s="9">
        <f>IF(AND(H556="Y",ISNUMBER(L556),ISNUMBER(F556)),F556-L556,"")</f>
        <v/>
      </c>
      <c r="N556" s="8">
        <f>IF(AND(ISNUMBER(M556),ISNUMBER(K556)),IF(M556&gt;0,K556/M556*100,""),"")</f>
        <v/>
      </c>
      <c r="O556" s="10">
        <f>IF(AND(ISNUMBER(A556),ISNUMBER(N556)),YEAR(A556)*100+MONTH(A556),"")</f>
        <v/>
      </c>
      <c r="P556" s="11">
        <f>IF(B556="","",IF(AND(H556&lt;&gt;"Y",H556&lt;&gt;"N",H556&lt;&gt;"S"),"Enter Y, N or S",IF(B556&lt;&gt;B555,"",IF(AND(ISNUMBER(A556),ISNUMBER(A555),A556&lt;A555),"Date before previous row",IF(AND(ISNUMBER(F556),ISNUMBER(F555),F556&lt;F555),"Odometer below previous row","")))))</f>
        <v/>
      </c>
    </row>
    <row r="557">
      <c r="A557" s="5" t="n"/>
      <c r="F557" s="6" t="n"/>
      <c r="G557" s="7" t="n"/>
      <c r="K557" s="8">
        <f>IF(OR(B557="",NOT(ISNUMBER(G557)),H557="S"),"",IF(B557&lt;&gt;B556,"",IF(OR(H556="Y",H556="S"),G557,IF(AND(H556="N",ISNUMBER(K556)),K556+G557,""))))</f>
        <v/>
      </c>
      <c r="L557" s="9">
        <f>IF(B557="","",IF(B557&lt;&gt;B556,"",IF(OR(H556="Y",H556="S"),F556,IF(H556="N",L556,""))))</f>
        <v/>
      </c>
      <c r="M557" s="9">
        <f>IF(AND(H557="Y",ISNUMBER(L557),ISNUMBER(F557)),F557-L557,"")</f>
        <v/>
      </c>
      <c r="N557" s="8">
        <f>IF(AND(ISNUMBER(M557),ISNUMBER(K557)),IF(M557&gt;0,K557/M557*100,""),"")</f>
        <v/>
      </c>
      <c r="O557" s="10">
        <f>IF(AND(ISNUMBER(A557),ISNUMBER(N557)),YEAR(A557)*100+MONTH(A557),"")</f>
        <v/>
      </c>
      <c r="P557" s="11">
        <f>IF(B557="","",IF(AND(H557&lt;&gt;"Y",H557&lt;&gt;"N",H557&lt;&gt;"S"),"Enter Y, N or S",IF(B557&lt;&gt;B556,"",IF(AND(ISNUMBER(A557),ISNUMBER(A556),A557&lt;A556),"Date before previous row",IF(AND(ISNUMBER(F557),ISNUMBER(F556),F557&lt;F556),"Odometer below previous row","")))))</f>
        <v/>
      </c>
    </row>
    <row r="558">
      <c r="A558" s="5" t="n"/>
      <c r="F558" s="6" t="n"/>
      <c r="G558" s="7" t="n"/>
      <c r="K558" s="8">
        <f>IF(OR(B558="",NOT(ISNUMBER(G558)),H558="S"),"",IF(B558&lt;&gt;B557,"",IF(OR(H557="Y",H557="S"),G558,IF(AND(H557="N",ISNUMBER(K557)),K557+G558,""))))</f>
        <v/>
      </c>
      <c r="L558" s="9">
        <f>IF(B558="","",IF(B558&lt;&gt;B557,"",IF(OR(H557="Y",H557="S"),F557,IF(H557="N",L557,""))))</f>
        <v/>
      </c>
      <c r="M558" s="9">
        <f>IF(AND(H558="Y",ISNUMBER(L558),ISNUMBER(F558)),F558-L558,"")</f>
        <v/>
      </c>
      <c r="N558" s="8">
        <f>IF(AND(ISNUMBER(M558),ISNUMBER(K558)),IF(M558&gt;0,K558/M558*100,""),"")</f>
        <v/>
      </c>
      <c r="O558" s="10">
        <f>IF(AND(ISNUMBER(A558),ISNUMBER(N558)),YEAR(A558)*100+MONTH(A558),"")</f>
        <v/>
      </c>
      <c r="P558" s="11">
        <f>IF(B558="","",IF(AND(H558&lt;&gt;"Y",H558&lt;&gt;"N",H558&lt;&gt;"S"),"Enter Y, N or S",IF(B558&lt;&gt;B557,"",IF(AND(ISNUMBER(A558),ISNUMBER(A557),A558&lt;A557),"Date before previous row",IF(AND(ISNUMBER(F558),ISNUMBER(F557),F558&lt;F557),"Odometer below previous row","")))))</f>
        <v/>
      </c>
    </row>
    <row r="559">
      <c r="A559" s="5" t="n"/>
      <c r="F559" s="6" t="n"/>
      <c r="G559" s="7" t="n"/>
      <c r="K559" s="8">
        <f>IF(OR(B559="",NOT(ISNUMBER(G559)),H559="S"),"",IF(B559&lt;&gt;B558,"",IF(OR(H558="Y",H558="S"),G559,IF(AND(H558="N",ISNUMBER(K558)),K558+G559,""))))</f>
        <v/>
      </c>
      <c r="L559" s="9">
        <f>IF(B559="","",IF(B559&lt;&gt;B558,"",IF(OR(H558="Y",H558="S"),F558,IF(H558="N",L558,""))))</f>
        <v/>
      </c>
      <c r="M559" s="9">
        <f>IF(AND(H559="Y",ISNUMBER(L559),ISNUMBER(F559)),F559-L559,"")</f>
        <v/>
      </c>
      <c r="N559" s="8">
        <f>IF(AND(ISNUMBER(M559),ISNUMBER(K559)),IF(M559&gt;0,K559/M559*100,""),"")</f>
        <v/>
      </c>
      <c r="O559" s="10">
        <f>IF(AND(ISNUMBER(A559),ISNUMBER(N559)),YEAR(A559)*100+MONTH(A559),"")</f>
        <v/>
      </c>
      <c r="P559" s="11">
        <f>IF(B559="","",IF(AND(H559&lt;&gt;"Y",H559&lt;&gt;"N",H559&lt;&gt;"S"),"Enter Y, N or S",IF(B559&lt;&gt;B558,"",IF(AND(ISNUMBER(A559),ISNUMBER(A558),A559&lt;A558),"Date before previous row",IF(AND(ISNUMBER(F559),ISNUMBER(F558),F559&lt;F558),"Odometer below previous row","")))))</f>
        <v/>
      </c>
    </row>
    <row r="560">
      <c r="A560" s="5" t="n"/>
      <c r="F560" s="6" t="n"/>
      <c r="G560" s="7" t="n"/>
      <c r="K560" s="8">
        <f>IF(OR(B560="",NOT(ISNUMBER(G560)),H560="S"),"",IF(B560&lt;&gt;B559,"",IF(OR(H559="Y",H559="S"),G560,IF(AND(H559="N",ISNUMBER(K559)),K559+G560,""))))</f>
        <v/>
      </c>
      <c r="L560" s="9">
        <f>IF(B560="","",IF(B560&lt;&gt;B559,"",IF(OR(H559="Y",H559="S"),F559,IF(H559="N",L559,""))))</f>
        <v/>
      </c>
      <c r="M560" s="9">
        <f>IF(AND(H560="Y",ISNUMBER(L560),ISNUMBER(F560)),F560-L560,"")</f>
        <v/>
      </c>
      <c r="N560" s="8">
        <f>IF(AND(ISNUMBER(M560),ISNUMBER(K560)),IF(M560&gt;0,K560/M560*100,""),"")</f>
        <v/>
      </c>
      <c r="O560" s="10">
        <f>IF(AND(ISNUMBER(A560),ISNUMBER(N560)),YEAR(A560)*100+MONTH(A560),"")</f>
        <v/>
      </c>
      <c r="P560" s="11">
        <f>IF(B560="","",IF(AND(H560&lt;&gt;"Y",H560&lt;&gt;"N",H560&lt;&gt;"S"),"Enter Y, N or S",IF(B560&lt;&gt;B559,"",IF(AND(ISNUMBER(A560),ISNUMBER(A559),A560&lt;A559),"Date before previous row",IF(AND(ISNUMBER(F560),ISNUMBER(F559),F560&lt;F559),"Odometer below previous row","")))))</f>
        <v/>
      </c>
    </row>
    <row r="561">
      <c r="A561" s="5" t="n"/>
      <c r="F561" s="6" t="n"/>
      <c r="G561" s="7" t="n"/>
      <c r="K561" s="8">
        <f>IF(OR(B561="",NOT(ISNUMBER(G561)),H561="S"),"",IF(B561&lt;&gt;B560,"",IF(OR(H560="Y",H560="S"),G561,IF(AND(H560="N",ISNUMBER(K560)),K560+G561,""))))</f>
        <v/>
      </c>
      <c r="L561" s="9">
        <f>IF(B561="","",IF(B561&lt;&gt;B560,"",IF(OR(H560="Y",H560="S"),F560,IF(H560="N",L560,""))))</f>
        <v/>
      </c>
      <c r="M561" s="9">
        <f>IF(AND(H561="Y",ISNUMBER(L561),ISNUMBER(F561)),F561-L561,"")</f>
        <v/>
      </c>
      <c r="N561" s="8">
        <f>IF(AND(ISNUMBER(M561),ISNUMBER(K561)),IF(M561&gt;0,K561/M561*100,""),"")</f>
        <v/>
      </c>
      <c r="O561" s="10">
        <f>IF(AND(ISNUMBER(A561),ISNUMBER(N561)),YEAR(A561)*100+MONTH(A561),"")</f>
        <v/>
      </c>
      <c r="P561" s="11">
        <f>IF(B561="","",IF(AND(H561&lt;&gt;"Y",H561&lt;&gt;"N",H561&lt;&gt;"S"),"Enter Y, N or S",IF(B561&lt;&gt;B560,"",IF(AND(ISNUMBER(A561),ISNUMBER(A560),A561&lt;A560),"Date before previous row",IF(AND(ISNUMBER(F561),ISNUMBER(F560),F561&lt;F560),"Odometer below previous row","")))))</f>
        <v/>
      </c>
    </row>
    <row r="562">
      <c r="A562" s="5" t="n"/>
      <c r="F562" s="6" t="n"/>
      <c r="G562" s="7" t="n"/>
      <c r="K562" s="8">
        <f>IF(OR(B562="",NOT(ISNUMBER(G562)),H562="S"),"",IF(B562&lt;&gt;B561,"",IF(OR(H561="Y",H561="S"),G562,IF(AND(H561="N",ISNUMBER(K561)),K561+G562,""))))</f>
        <v/>
      </c>
      <c r="L562" s="9">
        <f>IF(B562="","",IF(B562&lt;&gt;B561,"",IF(OR(H561="Y",H561="S"),F561,IF(H561="N",L561,""))))</f>
        <v/>
      </c>
      <c r="M562" s="9">
        <f>IF(AND(H562="Y",ISNUMBER(L562),ISNUMBER(F562)),F562-L562,"")</f>
        <v/>
      </c>
      <c r="N562" s="8">
        <f>IF(AND(ISNUMBER(M562),ISNUMBER(K562)),IF(M562&gt;0,K562/M562*100,""),"")</f>
        <v/>
      </c>
      <c r="O562" s="10">
        <f>IF(AND(ISNUMBER(A562),ISNUMBER(N562)),YEAR(A562)*100+MONTH(A562),"")</f>
        <v/>
      </c>
      <c r="P562" s="11">
        <f>IF(B562="","",IF(AND(H562&lt;&gt;"Y",H562&lt;&gt;"N",H562&lt;&gt;"S"),"Enter Y, N or S",IF(B562&lt;&gt;B561,"",IF(AND(ISNUMBER(A562),ISNUMBER(A561),A562&lt;A561),"Date before previous row",IF(AND(ISNUMBER(F562),ISNUMBER(F561),F562&lt;F561),"Odometer below previous row","")))))</f>
        <v/>
      </c>
    </row>
    <row r="563">
      <c r="A563" s="5" t="n"/>
      <c r="F563" s="6" t="n"/>
      <c r="G563" s="7" t="n"/>
      <c r="K563" s="8">
        <f>IF(OR(B563="",NOT(ISNUMBER(G563)),H563="S"),"",IF(B563&lt;&gt;B562,"",IF(OR(H562="Y",H562="S"),G563,IF(AND(H562="N",ISNUMBER(K562)),K562+G563,""))))</f>
        <v/>
      </c>
      <c r="L563" s="9">
        <f>IF(B563="","",IF(B563&lt;&gt;B562,"",IF(OR(H562="Y",H562="S"),F562,IF(H562="N",L562,""))))</f>
        <v/>
      </c>
      <c r="M563" s="9">
        <f>IF(AND(H563="Y",ISNUMBER(L563),ISNUMBER(F563)),F563-L563,"")</f>
        <v/>
      </c>
      <c r="N563" s="8">
        <f>IF(AND(ISNUMBER(M563),ISNUMBER(K563)),IF(M563&gt;0,K563/M563*100,""),"")</f>
        <v/>
      </c>
      <c r="O563" s="10">
        <f>IF(AND(ISNUMBER(A563),ISNUMBER(N563)),YEAR(A563)*100+MONTH(A563),"")</f>
        <v/>
      </c>
      <c r="P563" s="11">
        <f>IF(B563="","",IF(AND(H563&lt;&gt;"Y",H563&lt;&gt;"N",H563&lt;&gt;"S"),"Enter Y, N or S",IF(B563&lt;&gt;B562,"",IF(AND(ISNUMBER(A563),ISNUMBER(A562),A563&lt;A562),"Date before previous row",IF(AND(ISNUMBER(F563),ISNUMBER(F562),F563&lt;F562),"Odometer below previous row","")))))</f>
        <v/>
      </c>
    </row>
    <row r="564">
      <c r="A564" s="5" t="n"/>
      <c r="F564" s="6" t="n"/>
      <c r="G564" s="7" t="n"/>
      <c r="K564" s="8">
        <f>IF(OR(B564="",NOT(ISNUMBER(G564)),H564="S"),"",IF(B564&lt;&gt;B563,"",IF(OR(H563="Y",H563="S"),G564,IF(AND(H563="N",ISNUMBER(K563)),K563+G564,""))))</f>
        <v/>
      </c>
      <c r="L564" s="9">
        <f>IF(B564="","",IF(B564&lt;&gt;B563,"",IF(OR(H563="Y",H563="S"),F563,IF(H563="N",L563,""))))</f>
        <v/>
      </c>
      <c r="M564" s="9">
        <f>IF(AND(H564="Y",ISNUMBER(L564),ISNUMBER(F564)),F564-L564,"")</f>
        <v/>
      </c>
      <c r="N564" s="8">
        <f>IF(AND(ISNUMBER(M564),ISNUMBER(K564)),IF(M564&gt;0,K564/M564*100,""),"")</f>
        <v/>
      </c>
      <c r="O564" s="10">
        <f>IF(AND(ISNUMBER(A564),ISNUMBER(N564)),YEAR(A564)*100+MONTH(A564),"")</f>
        <v/>
      </c>
      <c r="P564" s="11">
        <f>IF(B564="","",IF(AND(H564&lt;&gt;"Y",H564&lt;&gt;"N",H564&lt;&gt;"S"),"Enter Y, N or S",IF(B564&lt;&gt;B563,"",IF(AND(ISNUMBER(A564),ISNUMBER(A563),A564&lt;A563),"Date before previous row",IF(AND(ISNUMBER(F564),ISNUMBER(F563),F564&lt;F563),"Odometer below previous row","")))))</f>
        <v/>
      </c>
    </row>
    <row r="565">
      <c r="A565" s="5" t="n"/>
      <c r="F565" s="6" t="n"/>
      <c r="G565" s="7" t="n"/>
      <c r="K565" s="8">
        <f>IF(OR(B565="",NOT(ISNUMBER(G565)),H565="S"),"",IF(B565&lt;&gt;B564,"",IF(OR(H564="Y",H564="S"),G565,IF(AND(H564="N",ISNUMBER(K564)),K564+G565,""))))</f>
        <v/>
      </c>
      <c r="L565" s="9">
        <f>IF(B565="","",IF(B565&lt;&gt;B564,"",IF(OR(H564="Y",H564="S"),F564,IF(H564="N",L564,""))))</f>
        <v/>
      </c>
      <c r="M565" s="9">
        <f>IF(AND(H565="Y",ISNUMBER(L565),ISNUMBER(F565)),F565-L565,"")</f>
        <v/>
      </c>
      <c r="N565" s="8">
        <f>IF(AND(ISNUMBER(M565),ISNUMBER(K565)),IF(M565&gt;0,K565/M565*100,""),"")</f>
        <v/>
      </c>
      <c r="O565" s="10">
        <f>IF(AND(ISNUMBER(A565),ISNUMBER(N565)),YEAR(A565)*100+MONTH(A565),"")</f>
        <v/>
      </c>
      <c r="P565" s="11">
        <f>IF(B565="","",IF(AND(H565&lt;&gt;"Y",H565&lt;&gt;"N",H565&lt;&gt;"S"),"Enter Y, N or S",IF(B565&lt;&gt;B564,"",IF(AND(ISNUMBER(A565),ISNUMBER(A564),A565&lt;A564),"Date before previous row",IF(AND(ISNUMBER(F565),ISNUMBER(F564),F565&lt;F564),"Odometer below previous row","")))))</f>
        <v/>
      </c>
    </row>
    <row r="566">
      <c r="A566" s="5" t="n"/>
      <c r="F566" s="6" t="n"/>
      <c r="G566" s="7" t="n"/>
      <c r="K566" s="8">
        <f>IF(OR(B566="",NOT(ISNUMBER(G566)),H566="S"),"",IF(B566&lt;&gt;B565,"",IF(OR(H565="Y",H565="S"),G566,IF(AND(H565="N",ISNUMBER(K565)),K565+G566,""))))</f>
        <v/>
      </c>
      <c r="L566" s="9">
        <f>IF(B566="","",IF(B566&lt;&gt;B565,"",IF(OR(H565="Y",H565="S"),F565,IF(H565="N",L565,""))))</f>
        <v/>
      </c>
      <c r="M566" s="9">
        <f>IF(AND(H566="Y",ISNUMBER(L566),ISNUMBER(F566)),F566-L566,"")</f>
        <v/>
      </c>
      <c r="N566" s="8">
        <f>IF(AND(ISNUMBER(M566),ISNUMBER(K566)),IF(M566&gt;0,K566/M566*100,""),"")</f>
        <v/>
      </c>
      <c r="O566" s="10">
        <f>IF(AND(ISNUMBER(A566),ISNUMBER(N566)),YEAR(A566)*100+MONTH(A566),"")</f>
        <v/>
      </c>
      <c r="P566" s="11">
        <f>IF(B566="","",IF(AND(H566&lt;&gt;"Y",H566&lt;&gt;"N",H566&lt;&gt;"S"),"Enter Y, N or S",IF(B566&lt;&gt;B565,"",IF(AND(ISNUMBER(A566),ISNUMBER(A565),A566&lt;A565),"Date before previous row",IF(AND(ISNUMBER(F566),ISNUMBER(F565),F566&lt;F565),"Odometer below previous row","")))))</f>
        <v/>
      </c>
    </row>
    <row r="567">
      <c r="A567" s="5" t="n"/>
      <c r="F567" s="6" t="n"/>
      <c r="G567" s="7" t="n"/>
      <c r="K567" s="8">
        <f>IF(OR(B567="",NOT(ISNUMBER(G567)),H567="S"),"",IF(B567&lt;&gt;B566,"",IF(OR(H566="Y",H566="S"),G567,IF(AND(H566="N",ISNUMBER(K566)),K566+G567,""))))</f>
        <v/>
      </c>
      <c r="L567" s="9">
        <f>IF(B567="","",IF(B567&lt;&gt;B566,"",IF(OR(H566="Y",H566="S"),F566,IF(H566="N",L566,""))))</f>
        <v/>
      </c>
      <c r="M567" s="9">
        <f>IF(AND(H567="Y",ISNUMBER(L567),ISNUMBER(F567)),F567-L567,"")</f>
        <v/>
      </c>
      <c r="N567" s="8">
        <f>IF(AND(ISNUMBER(M567),ISNUMBER(K567)),IF(M567&gt;0,K567/M567*100,""),"")</f>
        <v/>
      </c>
      <c r="O567" s="10">
        <f>IF(AND(ISNUMBER(A567),ISNUMBER(N567)),YEAR(A567)*100+MONTH(A567),"")</f>
        <v/>
      </c>
      <c r="P567" s="11">
        <f>IF(B567="","",IF(AND(H567&lt;&gt;"Y",H567&lt;&gt;"N",H567&lt;&gt;"S"),"Enter Y, N or S",IF(B567&lt;&gt;B566,"",IF(AND(ISNUMBER(A567),ISNUMBER(A566),A567&lt;A566),"Date before previous row",IF(AND(ISNUMBER(F567),ISNUMBER(F566),F567&lt;F566),"Odometer below previous row","")))))</f>
        <v/>
      </c>
    </row>
    <row r="568">
      <c r="A568" s="5" t="n"/>
      <c r="F568" s="6" t="n"/>
      <c r="G568" s="7" t="n"/>
      <c r="K568" s="8">
        <f>IF(OR(B568="",NOT(ISNUMBER(G568)),H568="S"),"",IF(B568&lt;&gt;B567,"",IF(OR(H567="Y",H567="S"),G568,IF(AND(H567="N",ISNUMBER(K567)),K567+G568,""))))</f>
        <v/>
      </c>
      <c r="L568" s="9">
        <f>IF(B568="","",IF(B568&lt;&gt;B567,"",IF(OR(H567="Y",H567="S"),F567,IF(H567="N",L567,""))))</f>
        <v/>
      </c>
      <c r="M568" s="9">
        <f>IF(AND(H568="Y",ISNUMBER(L568),ISNUMBER(F568)),F568-L568,"")</f>
        <v/>
      </c>
      <c r="N568" s="8">
        <f>IF(AND(ISNUMBER(M568),ISNUMBER(K568)),IF(M568&gt;0,K568/M568*100,""),"")</f>
        <v/>
      </c>
      <c r="O568" s="10">
        <f>IF(AND(ISNUMBER(A568),ISNUMBER(N568)),YEAR(A568)*100+MONTH(A568),"")</f>
        <v/>
      </c>
      <c r="P568" s="11">
        <f>IF(B568="","",IF(AND(H568&lt;&gt;"Y",H568&lt;&gt;"N",H568&lt;&gt;"S"),"Enter Y, N or S",IF(B568&lt;&gt;B567,"",IF(AND(ISNUMBER(A568),ISNUMBER(A567),A568&lt;A567),"Date before previous row",IF(AND(ISNUMBER(F568),ISNUMBER(F567),F568&lt;F567),"Odometer below previous row","")))))</f>
        <v/>
      </c>
    </row>
    <row r="569">
      <c r="A569" s="5" t="n"/>
      <c r="F569" s="6" t="n"/>
      <c r="G569" s="7" t="n"/>
      <c r="K569" s="8">
        <f>IF(OR(B569="",NOT(ISNUMBER(G569)),H569="S"),"",IF(B569&lt;&gt;B568,"",IF(OR(H568="Y",H568="S"),G569,IF(AND(H568="N",ISNUMBER(K568)),K568+G569,""))))</f>
        <v/>
      </c>
      <c r="L569" s="9">
        <f>IF(B569="","",IF(B569&lt;&gt;B568,"",IF(OR(H568="Y",H568="S"),F568,IF(H568="N",L568,""))))</f>
        <v/>
      </c>
      <c r="M569" s="9">
        <f>IF(AND(H569="Y",ISNUMBER(L569),ISNUMBER(F569)),F569-L569,"")</f>
        <v/>
      </c>
      <c r="N569" s="8">
        <f>IF(AND(ISNUMBER(M569),ISNUMBER(K569)),IF(M569&gt;0,K569/M569*100,""),"")</f>
        <v/>
      </c>
      <c r="O569" s="10">
        <f>IF(AND(ISNUMBER(A569),ISNUMBER(N569)),YEAR(A569)*100+MONTH(A569),"")</f>
        <v/>
      </c>
      <c r="P569" s="11">
        <f>IF(B569="","",IF(AND(H569&lt;&gt;"Y",H569&lt;&gt;"N",H569&lt;&gt;"S"),"Enter Y, N or S",IF(B569&lt;&gt;B568,"",IF(AND(ISNUMBER(A569),ISNUMBER(A568),A569&lt;A568),"Date before previous row",IF(AND(ISNUMBER(F569),ISNUMBER(F568),F569&lt;F568),"Odometer below previous row","")))))</f>
        <v/>
      </c>
    </row>
    <row r="570">
      <c r="A570" s="5" t="n"/>
      <c r="F570" s="6" t="n"/>
      <c r="G570" s="7" t="n"/>
      <c r="K570" s="8">
        <f>IF(OR(B570="",NOT(ISNUMBER(G570)),H570="S"),"",IF(B570&lt;&gt;B569,"",IF(OR(H569="Y",H569="S"),G570,IF(AND(H569="N",ISNUMBER(K569)),K569+G570,""))))</f>
        <v/>
      </c>
      <c r="L570" s="9">
        <f>IF(B570="","",IF(B570&lt;&gt;B569,"",IF(OR(H569="Y",H569="S"),F569,IF(H569="N",L569,""))))</f>
        <v/>
      </c>
      <c r="M570" s="9">
        <f>IF(AND(H570="Y",ISNUMBER(L570),ISNUMBER(F570)),F570-L570,"")</f>
        <v/>
      </c>
      <c r="N570" s="8">
        <f>IF(AND(ISNUMBER(M570),ISNUMBER(K570)),IF(M570&gt;0,K570/M570*100,""),"")</f>
        <v/>
      </c>
      <c r="O570" s="10">
        <f>IF(AND(ISNUMBER(A570),ISNUMBER(N570)),YEAR(A570)*100+MONTH(A570),"")</f>
        <v/>
      </c>
      <c r="P570" s="11">
        <f>IF(B570="","",IF(AND(H570&lt;&gt;"Y",H570&lt;&gt;"N",H570&lt;&gt;"S"),"Enter Y, N or S",IF(B570&lt;&gt;B569,"",IF(AND(ISNUMBER(A570),ISNUMBER(A569),A570&lt;A569),"Date before previous row",IF(AND(ISNUMBER(F570),ISNUMBER(F569),F570&lt;F569),"Odometer below previous row","")))))</f>
        <v/>
      </c>
    </row>
    <row r="571">
      <c r="A571" s="5" t="n"/>
      <c r="F571" s="6" t="n"/>
      <c r="G571" s="7" t="n"/>
      <c r="K571" s="8">
        <f>IF(OR(B571="",NOT(ISNUMBER(G571)),H571="S"),"",IF(B571&lt;&gt;B570,"",IF(OR(H570="Y",H570="S"),G571,IF(AND(H570="N",ISNUMBER(K570)),K570+G571,""))))</f>
        <v/>
      </c>
      <c r="L571" s="9">
        <f>IF(B571="","",IF(B571&lt;&gt;B570,"",IF(OR(H570="Y",H570="S"),F570,IF(H570="N",L570,""))))</f>
        <v/>
      </c>
      <c r="M571" s="9">
        <f>IF(AND(H571="Y",ISNUMBER(L571),ISNUMBER(F571)),F571-L571,"")</f>
        <v/>
      </c>
      <c r="N571" s="8">
        <f>IF(AND(ISNUMBER(M571),ISNUMBER(K571)),IF(M571&gt;0,K571/M571*100,""),"")</f>
        <v/>
      </c>
      <c r="O571" s="10">
        <f>IF(AND(ISNUMBER(A571),ISNUMBER(N571)),YEAR(A571)*100+MONTH(A571),"")</f>
        <v/>
      </c>
      <c r="P571" s="11">
        <f>IF(B571="","",IF(AND(H571&lt;&gt;"Y",H571&lt;&gt;"N",H571&lt;&gt;"S"),"Enter Y, N or S",IF(B571&lt;&gt;B570,"",IF(AND(ISNUMBER(A571),ISNUMBER(A570),A571&lt;A570),"Date before previous row",IF(AND(ISNUMBER(F571),ISNUMBER(F570),F571&lt;F570),"Odometer below previous row","")))))</f>
        <v/>
      </c>
    </row>
    <row r="572">
      <c r="A572" s="5" t="n"/>
      <c r="F572" s="6" t="n"/>
      <c r="G572" s="7" t="n"/>
      <c r="K572" s="8">
        <f>IF(OR(B572="",NOT(ISNUMBER(G572)),H572="S"),"",IF(B572&lt;&gt;B571,"",IF(OR(H571="Y",H571="S"),G572,IF(AND(H571="N",ISNUMBER(K571)),K571+G572,""))))</f>
        <v/>
      </c>
      <c r="L572" s="9">
        <f>IF(B572="","",IF(B572&lt;&gt;B571,"",IF(OR(H571="Y",H571="S"),F571,IF(H571="N",L571,""))))</f>
        <v/>
      </c>
      <c r="M572" s="9">
        <f>IF(AND(H572="Y",ISNUMBER(L572),ISNUMBER(F572)),F572-L572,"")</f>
        <v/>
      </c>
      <c r="N572" s="8">
        <f>IF(AND(ISNUMBER(M572),ISNUMBER(K572)),IF(M572&gt;0,K572/M572*100,""),"")</f>
        <v/>
      </c>
      <c r="O572" s="10">
        <f>IF(AND(ISNUMBER(A572),ISNUMBER(N572)),YEAR(A572)*100+MONTH(A572),"")</f>
        <v/>
      </c>
      <c r="P572" s="11">
        <f>IF(B572="","",IF(AND(H572&lt;&gt;"Y",H572&lt;&gt;"N",H572&lt;&gt;"S"),"Enter Y, N or S",IF(B572&lt;&gt;B571,"",IF(AND(ISNUMBER(A572),ISNUMBER(A571),A572&lt;A571),"Date before previous row",IF(AND(ISNUMBER(F572),ISNUMBER(F571),F572&lt;F571),"Odometer below previous row","")))))</f>
        <v/>
      </c>
    </row>
    <row r="573">
      <c r="A573" s="5" t="n"/>
      <c r="F573" s="6" t="n"/>
      <c r="G573" s="7" t="n"/>
      <c r="K573" s="8">
        <f>IF(OR(B573="",NOT(ISNUMBER(G573)),H573="S"),"",IF(B573&lt;&gt;B572,"",IF(OR(H572="Y",H572="S"),G573,IF(AND(H572="N",ISNUMBER(K572)),K572+G573,""))))</f>
        <v/>
      </c>
      <c r="L573" s="9">
        <f>IF(B573="","",IF(B573&lt;&gt;B572,"",IF(OR(H572="Y",H572="S"),F572,IF(H572="N",L572,""))))</f>
        <v/>
      </c>
      <c r="M573" s="9">
        <f>IF(AND(H573="Y",ISNUMBER(L573),ISNUMBER(F573)),F573-L573,"")</f>
        <v/>
      </c>
      <c r="N573" s="8">
        <f>IF(AND(ISNUMBER(M573),ISNUMBER(K573)),IF(M573&gt;0,K573/M573*100,""),"")</f>
        <v/>
      </c>
      <c r="O573" s="10">
        <f>IF(AND(ISNUMBER(A573),ISNUMBER(N573)),YEAR(A573)*100+MONTH(A573),"")</f>
        <v/>
      </c>
      <c r="P573" s="11">
        <f>IF(B573="","",IF(AND(H573&lt;&gt;"Y",H573&lt;&gt;"N",H573&lt;&gt;"S"),"Enter Y, N or S",IF(B573&lt;&gt;B572,"",IF(AND(ISNUMBER(A573),ISNUMBER(A572),A573&lt;A572),"Date before previous row",IF(AND(ISNUMBER(F573),ISNUMBER(F572),F573&lt;F572),"Odometer below previous row","")))))</f>
        <v/>
      </c>
    </row>
    <row r="574">
      <c r="A574" s="5" t="n"/>
      <c r="F574" s="6" t="n"/>
      <c r="G574" s="7" t="n"/>
      <c r="K574" s="8">
        <f>IF(OR(B574="",NOT(ISNUMBER(G574)),H574="S"),"",IF(B574&lt;&gt;B573,"",IF(OR(H573="Y",H573="S"),G574,IF(AND(H573="N",ISNUMBER(K573)),K573+G574,""))))</f>
        <v/>
      </c>
      <c r="L574" s="9">
        <f>IF(B574="","",IF(B574&lt;&gt;B573,"",IF(OR(H573="Y",H573="S"),F573,IF(H573="N",L573,""))))</f>
        <v/>
      </c>
      <c r="M574" s="9">
        <f>IF(AND(H574="Y",ISNUMBER(L574),ISNUMBER(F574)),F574-L574,"")</f>
        <v/>
      </c>
      <c r="N574" s="8">
        <f>IF(AND(ISNUMBER(M574),ISNUMBER(K574)),IF(M574&gt;0,K574/M574*100,""),"")</f>
        <v/>
      </c>
      <c r="O574" s="10">
        <f>IF(AND(ISNUMBER(A574),ISNUMBER(N574)),YEAR(A574)*100+MONTH(A574),"")</f>
        <v/>
      </c>
      <c r="P574" s="11">
        <f>IF(B574="","",IF(AND(H574&lt;&gt;"Y",H574&lt;&gt;"N",H574&lt;&gt;"S"),"Enter Y, N or S",IF(B574&lt;&gt;B573,"",IF(AND(ISNUMBER(A574),ISNUMBER(A573),A574&lt;A573),"Date before previous row",IF(AND(ISNUMBER(F574),ISNUMBER(F573),F574&lt;F573),"Odometer below previous row","")))))</f>
        <v/>
      </c>
    </row>
    <row r="575">
      <c r="A575" s="5" t="n"/>
      <c r="F575" s="6" t="n"/>
      <c r="G575" s="7" t="n"/>
      <c r="K575" s="8">
        <f>IF(OR(B575="",NOT(ISNUMBER(G575)),H575="S"),"",IF(B575&lt;&gt;B574,"",IF(OR(H574="Y",H574="S"),G575,IF(AND(H574="N",ISNUMBER(K574)),K574+G575,""))))</f>
        <v/>
      </c>
      <c r="L575" s="9">
        <f>IF(B575="","",IF(B575&lt;&gt;B574,"",IF(OR(H574="Y",H574="S"),F574,IF(H574="N",L574,""))))</f>
        <v/>
      </c>
      <c r="M575" s="9">
        <f>IF(AND(H575="Y",ISNUMBER(L575),ISNUMBER(F575)),F575-L575,"")</f>
        <v/>
      </c>
      <c r="N575" s="8">
        <f>IF(AND(ISNUMBER(M575),ISNUMBER(K575)),IF(M575&gt;0,K575/M575*100,""),"")</f>
        <v/>
      </c>
      <c r="O575" s="10">
        <f>IF(AND(ISNUMBER(A575),ISNUMBER(N575)),YEAR(A575)*100+MONTH(A575),"")</f>
        <v/>
      </c>
      <c r="P575" s="11">
        <f>IF(B575="","",IF(AND(H575&lt;&gt;"Y",H575&lt;&gt;"N",H575&lt;&gt;"S"),"Enter Y, N or S",IF(B575&lt;&gt;B574,"",IF(AND(ISNUMBER(A575),ISNUMBER(A574),A575&lt;A574),"Date before previous row",IF(AND(ISNUMBER(F575),ISNUMBER(F574),F575&lt;F574),"Odometer below previous row","")))))</f>
        <v/>
      </c>
    </row>
    <row r="576">
      <c r="A576" s="5" t="n"/>
      <c r="F576" s="6" t="n"/>
      <c r="G576" s="7" t="n"/>
      <c r="K576" s="8">
        <f>IF(OR(B576="",NOT(ISNUMBER(G576)),H576="S"),"",IF(B576&lt;&gt;B575,"",IF(OR(H575="Y",H575="S"),G576,IF(AND(H575="N",ISNUMBER(K575)),K575+G576,""))))</f>
        <v/>
      </c>
      <c r="L576" s="9">
        <f>IF(B576="","",IF(B576&lt;&gt;B575,"",IF(OR(H575="Y",H575="S"),F575,IF(H575="N",L575,""))))</f>
        <v/>
      </c>
      <c r="M576" s="9">
        <f>IF(AND(H576="Y",ISNUMBER(L576),ISNUMBER(F576)),F576-L576,"")</f>
        <v/>
      </c>
      <c r="N576" s="8">
        <f>IF(AND(ISNUMBER(M576),ISNUMBER(K576)),IF(M576&gt;0,K576/M576*100,""),"")</f>
        <v/>
      </c>
      <c r="O576" s="10">
        <f>IF(AND(ISNUMBER(A576),ISNUMBER(N576)),YEAR(A576)*100+MONTH(A576),"")</f>
        <v/>
      </c>
      <c r="P576" s="11">
        <f>IF(B576="","",IF(AND(H576&lt;&gt;"Y",H576&lt;&gt;"N",H576&lt;&gt;"S"),"Enter Y, N or S",IF(B576&lt;&gt;B575,"",IF(AND(ISNUMBER(A576),ISNUMBER(A575),A576&lt;A575),"Date before previous row",IF(AND(ISNUMBER(F576),ISNUMBER(F575),F576&lt;F575),"Odometer below previous row","")))))</f>
        <v/>
      </c>
    </row>
    <row r="577">
      <c r="A577" s="5" t="n"/>
      <c r="F577" s="6" t="n"/>
      <c r="G577" s="7" t="n"/>
      <c r="K577" s="8">
        <f>IF(OR(B577="",NOT(ISNUMBER(G577)),H577="S"),"",IF(B577&lt;&gt;B576,"",IF(OR(H576="Y",H576="S"),G577,IF(AND(H576="N",ISNUMBER(K576)),K576+G577,""))))</f>
        <v/>
      </c>
      <c r="L577" s="9">
        <f>IF(B577="","",IF(B577&lt;&gt;B576,"",IF(OR(H576="Y",H576="S"),F576,IF(H576="N",L576,""))))</f>
        <v/>
      </c>
      <c r="M577" s="9">
        <f>IF(AND(H577="Y",ISNUMBER(L577),ISNUMBER(F577)),F577-L577,"")</f>
        <v/>
      </c>
      <c r="N577" s="8">
        <f>IF(AND(ISNUMBER(M577),ISNUMBER(K577)),IF(M577&gt;0,K577/M577*100,""),"")</f>
        <v/>
      </c>
      <c r="O577" s="10">
        <f>IF(AND(ISNUMBER(A577),ISNUMBER(N577)),YEAR(A577)*100+MONTH(A577),"")</f>
        <v/>
      </c>
      <c r="P577" s="11">
        <f>IF(B577="","",IF(AND(H577&lt;&gt;"Y",H577&lt;&gt;"N",H577&lt;&gt;"S"),"Enter Y, N or S",IF(B577&lt;&gt;B576,"",IF(AND(ISNUMBER(A577),ISNUMBER(A576),A577&lt;A576),"Date before previous row",IF(AND(ISNUMBER(F577),ISNUMBER(F576),F577&lt;F576),"Odometer below previous row","")))))</f>
        <v/>
      </c>
    </row>
    <row r="578">
      <c r="A578" s="5" t="n"/>
      <c r="F578" s="6" t="n"/>
      <c r="G578" s="7" t="n"/>
      <c r="K578" s="8">
        <f>IF(OR(B578="",NOT(ISNUMBER(G578)),H578="S"),"",IF(B578&lt;&gt;B577,"",IF(OR(H577="Y",H577="S"),G578,IF(AND(H577="N",ISNUMBER(K577)),K577+G578,""))))</f>
        <v/>
      </c>
      <c r="L578" s="9">
        <f>IF(B578="","",IF(B578&lt;&gt;B577,"",IF(OR(H577="Y",H577="S"),F577,IF(H577="N",L577,""))))</f>
        <v/>
      </c>
      <c r="M578" s="9">
        <f>IF(AND(H578="Y",ISNUMBER(L578),ISNUMBER(F578)),F578-L578,"")</f>
        <v/>
      </c>
      <c r="N578" s="8">
        <f>IF(AND(ISNUMBER(M578),ISNUMBER(K578)),IF(M578&gt;0,K578/M578*100,""),"")</f>
        <v/>
      </c>
      <c r="O578" s="10">
        <f>IF(AND(ISNUMBER(A578),ISNUMBER(N578)),YEAR(A578)*100+MONTH(A578),"")</f>
        <v/>
      </c>
      <c r="P578" s="11">
        <f>IF(B578="","",IF(AND(H578&lt;&gt;"Y",H578&lt;&gt;"N",H578&lt;&gt;"S"),"Enter Y, N or S",IF(B578&lt;&gt;B577,"",IF(AND(ISNUMBER(A578),ISNUMBER(A577),A578&lt;A577),"Date before previous row",IF(AND(ISNUMBER(F578),ISNUMBER(F577),F578&lt;F577),"Odometer below previous row","")))))</f>
        <v/>
      </c>
    </row>
    <row r="579">
      <c r="A579" s="5" t="n"/>
      <c r="F579" s="6" t="n"/>
      <c r="G579" s="7" t="n"/>
      <c r="K579" s="8">
        <f>IF(OR(B579="",NOT(ISNUMBER(G579)),H579="S"),"",IF(B579&lt;&gt;B578,"",IF(OR(H578="Y",H578="S"),G579,IF(AND(H578="N",ISNUMBER(K578)),K578+G579,""))))</f>
        <v/>
      </c>
      <c r="L579" s="9">
        <f>IF(B579="","",IF(B579&lt;&gt;B578,"",IF(OR(H578="Y",H578="S"),F578,IF(H578="N",L578,""))))</f>
        <v/>
      </c>
      <c r="M579" s="9">
        <f>IF(AND(H579="Y",ISNUMBER(L579),ISNUMBER(F579)),F579-L579,"")</f>
        <v/>
      </c>
      <c r="N579" s="8">
        <f>IF(AND(ISNUMBER(M579),ISNUMBER(K579)),IF(M579&gt;0,K579/M579*100,""),"")</f>
        <v/>
      </c>
      <c r="O579" s="10">
        <f>IF(AND(ISNUMBER(A579),ISNUMBER(N579)),YEAR(A579)*100+MONTH(A579),"")</f>
        <v/>
      </c>
      <c r="P579" s="11">
        <f>IF(B579="","",IF(AND(H579&lt;&gt;"Y",H579&lt;&gt;"N",H579&lt;&gt;"S"),"Enter Y, N or S",IF(B579&lt;&gt;B578,"",IF(AND(ISNUMBER(A579),ISNUMBER(A578),A579&lt;A578),"Date before previous row",IF(AND(ISNUMBER(F579),ISNUMBER(F578),F579&lt;F578),"Odometer below previous row","")))))</f>
        <v/>
      </c>
    </row>
    <row r="580">
      <c r="A580" s="5" t="n"/>
      <c r="F580" s="6" t="n"/>
      <c r="G580" s="7" t="n"/>
      <c r="K580" s="8">
        <f>IF(OR(B580="",NOT(ISNUMBER(G580)),H580="S"),"",IF(B580&lt;&gt;B579,"",IF(OR(H579="Y",H579="S"),G580,IF(AND(H579="N",ISNUMBER(K579)),K579+G580,""))))</f>
        <v/>
      </c>
      <c r="L580" s="9">
        <f>IF(B580="","",IF(B580&lt;&gt;B579,"",IF(OR(H579="Y",H579="S"),F579,IF(H579="N",L579,""))))</f>
        <v/>
      </c>
      <c r="M580" s="9">
        <f>IF(AND(H580="Y",ISNUMBER(L580),ISNUMBER(F580)),F580-L580,"")</f>
        <v/>
      </c>
      <c r="N580" s="8">
        <f>IF(AND(ISNUMBER(M580),ISNUMBER(K580)),IF(M580&gt;0,K580/M580*100,""),"")</f>
        <v/>
      </c>
      <c r="O580" s="10">
        <f>IF(AND(ISNUMBER(A580),ISNUMBER(N580)),YEAR(A580)*100+MONTH(A580),"")</f>
        <v/>
      </c>
      <c r="P580" s="11">
        <f>IF(B580="","",IF(AND(H580&lt;&gt;"Y",H580&lt;&gt;"N",H580&lt;&gt;"S"),"Enter Y, N or S",IF(B580&lt;&gt;B579,"",IF(AND(ISNUMBER(A580),ISNUMBER(A579),A580&lt;A579),"Date before previous row",IF(AND(ISNUMBER(F580),ISNUMBER(F579),F580&lt;F579),"Odometer below previous row","")))))</f>
        <v/>
      </c>
    </row>
    <row r="581">
      <c r="A581" s="5" t="n"/>
      <c r="F581" s="6" t="n"/>
      <c r="G581" s="7" t="n"/>
      <c r="K581" s="8">
        <f>IF(OR(B581="",NOT(ISNUMBER(G581)),H581="S"),"",IF(B581&lt;&gt;B580,"",IF(OR(H580="Y",H580="S"),G581,IF(AND(H580="N",ISNUMBER(K580)),K580+G581,""))))</f>
        <v/>
      </c>
      <c r="L581" s="9">
        <f>IF(B581="","",IF(B581&lt;&gt;B580,"",IF(OR(H580="Y",H580="S"),F580,IF(H580="N",L580,""))))</f>
        <v/>
      </c>
      <c r="M581" s="9">
        <f>IF(AND(H581="Y",ISNUMBER(L581),ISNUMBER(F581)),F581-L581,"")</f>
        <v/>
      </c>
      <c r="N581" s="8">
        <f>IF(AND(ISNUMBER(M581),ISNUMBER(K581)),IF(M581&gt;0,K581/M581*100,""),"")</f>
        <v/>
      </c>
      <c r="O581" s="10">
        <f>IF(AND(ISNUMBER(A581),ISNUMBER(N581)),YEAR(A581)*100+MONTH(A581),"")</f>
        <v/>
      </c>
      <c r="P581" s="11">
        <f>IF(B581="","",IF(AND(H581&lt;&gt;"Y",H581&lt;&gt;"N",H581&lt;&gt;"S"),"Enter Y, N or S",IF(B581&lt;&gt;B580,"",IF(AND(ISNUMBER(A581),ISNUMBER(A580),A581&lt;A580),"Date before previous row",IF(AND(ISNUMBER(F581),ISNUMBER(F580),F581&lt;F580),"Odometer below previous row","")))))</f>
        <v/>
      </c>
    </row>
    <row r="582">
      <c r="A582" s="5" t="n"/>
      <c r="F582" s="6" t="n"/>
      <c r="G582" s="7" t="n"/>
      <c r="K582" s="8">
        <f>IF(OR(B582="",NOT(ISNUMBER(G582)),H582="S"),"",IF(B582&lt;&gt;B581,"",IF(OR(H581="Y",H581="S"),G582,IF(AND(H581="N",ISNUMBER(K581)),K581+G582,""))))</f>
        <v/>
      </c>
      <c r="L582" s="9">
        <f>IF(B582="","",IF(B582&lt;&gt;B581,"",IF(OR(H581="Y",H581="S"),F581,IF(H581="N",L581,""))))</f>
        <v/>
      </c>
      <c r="M582" s="9">
        <f>IF(AND(H582="Y",ISNUMBER(L582),ISNUMBER(F582)),F582-L582,"")</f>
        <v/>
      </c>
      <c r="N582" s="8">
        <f>IF(AND(ISNUMBER(M582),ISNUMBER(K582)),IF(M582&gt;0,K582/M582*100,""),"")</f>
        <v/>
      </c>
      <c r="O582" s="10">
        <f>IF(AND(ISNUMBER(A582),ISNUMBER(N582)),YEAR(A582)*100+MONTH(A582),"")</f>
        <v/>
      </c>
      <c r="P582" s="11">
        <f>IF(B582="","",IF(AND(H582&lt;&gt;"Y",H582&lt;&gt;"N",H582&lt;&gt;"S"),"Enter Y, N or S",IF(B582&lt;&gt;B581,"",IF(AND(ISNUMBER(A582),ISNUMBER(A581),A582&lt;A581),"Date before previous row",IF(AND(ISNUMBER(F582),ISNUMBER(F581),F582&lt;F581),"Odometer below previous row","")))))</f>
        <v/>
      </c>
    </row>
    <row r="583">
      <c r="A583" s="5" t="n"/>
      <c r="F583" s="6" t="n"/>
      <c r="G583" s="7" t="n"/>
      <c r="K583" s="8">
        <f>IF(OR(B583="",NOT(ISNUMBER(G583)),H583="S"),"",IF(B583&lt;&gt;B582,"",IF(OR(H582="Y",H582="S"),G583,IF(AND(H582="N",ISNUMBER(K582)),K582+G583,""))))</f>
        <v/>
      </c>
      <c r="L583" s="9">
        <f>IF(B583="","",IF(B583&lt;&gt;B582,"",IF(OR(H582="Y",H582="S"),F582,IF(H582="N",L582,""))))</f>
        <v/>
      </c>
      <c r="M583" s="9">
        <f>IF(AND(H583="Y",ISNUMBER(L583),ISNUMBER(F583)),F583-L583,"")</f>
        <v/>
      </c>
      <c r="N583" s="8">
        <f>IF(AND(ISNUMBER(M583),ISNUMBER(K583)),IF(M583&gt;0,K583/M583*100,""),"")</f>
        <v/>
      </c>
      <c r="O583" s="10">
        <f>IF(AND(ISNUMBER(A583),ISNUMBER(N583)),YEAR(A583)*100+MONTH(A583),"")</f>
        <v/>
      </c>
      <c r="P583" s="11">
        <f>IF(B583="","",IF(AND(H583&lt;&gt;"Y",H583&lt;&gt;"N",H583&lt;&gt;"S"),"Enter Y, N or S",IF(B583&lt;&gt;B582,"",IF(AND(ISNUMBER(A583),ISNUMBER(A582),A583&lt;A582),"Date before previous row",IF(AND(ISNUMBER(F583),ISNUMBER(F582),F583&lt;F582),"Odometer below previous row","")))))</f>
        <v/>
      </c>
    </row>
    <row r="584">
      <c r="A584" s="5" t="n"/>
      <c r="F584" s="6" t="n"/>
      <c r="G584" s="7" t="n"/>
      <c r="K584" s="8">
        <f>IF(OR(B584="",NOT(ISNUMBER(G584)),H584="S"),"",IF(B584&lt;&gt;B583,"",IF(OR(H583="Y",H583="S"),G584,IF(AND(H583="N",ISNUMBER(K583)),K583+G584,""))))</f>
        <v/>
      </c>
      <c r="L584" s="9">
        <f>IF(B584="","",IF(B584&lt;&gt;B583,"",IF(OR(H583="Y",H583="S"),F583,IF(H583="N",L583,""))))</f>
        <v/>
      </c>
      <c r="M584" s="9">
        <f>IF(AND(H584="Y",ISNUMBER(L584),ISNUMBER(F584)),F584-L584,"")</f>
        <v/>
      </c>
      <c r="N584" s="8">
        <f>IF(AND(ISNUMBER(M584),ISNUMBER(K584)),IF(M584&gt;0,K584/M584*100,""),"")</f>
        <v/>
      </c>
      <c r="O584" s="10">
        <f>IF(AND(ISNUMBER(A584),ISNUMBER(N584)),YEAR(A584)*100+MONTH(A584),"")</f>
        <v/>
      </c>
      <c r="P584" s="11">
        <f>IF(B584="","",IF(AND(H584&lt;&gt;"Y",H584&lt;&gt;"N",H584&lt;&gt;"S"),"Enter Y, N or S",IF(B584&lt;&gt;B583,"",IF(AND(ISNUMBER(A584),ISNUMBER(A583),A584&lt;A583),"Date before previous row",IF(AND(ISNUMBER(F584),ISNUMBER(F583),F584&lt;F583),"Odometer below previous row","")))))</f>
        <v/>
      </c>
    </row>
    <row r="585">
      <c r="A585" s="5" t="n"/>
      <c r="F585" s="6" t="n"/>
      <c r="G585" s="7" t="n"/>
      <c r="K585" s="8">
        <f>IF(OR(B585="",NOT(ISNUMBER(G585)),H585="S"),"",IF(B585&lt;&gt;B584,"",IF(OR(H584="Y",H584="S"),G585,IF(AND(H584="N",ISNUMBER(K584)),K584+G585,""))))</f>
        <v/>
      </c>
      <c r="L585" s="9">
        <f>IF(B585="","",IF(B585&lt;&gt;B584,"",IF(OR(H584="Y",H584="S"),F584,IF(H584="N",L584,""))))</f>
        <v/>
      </c>
      <c r="M585" s="9">
        <f>IF(AND(H585="Y",ISNUMBER(L585),ISNUMBER(F585)),F585-L585,"")</f>
        <v/>
      </c>
      <c r="N585" s="8">
        <f>IF(AND(ISNUMBER(M585),ISNUMBER(K585)),IF(M585&gt;0,K585/M585*100,""),"")</f>
        <v/>
      </c>
      <c r="O585" s="10">
        <f>IF(AND(ISNUMBER(A585),ISNUMBER(N585)),YEAR(A585)*100+MONTH(A585),"")</f>
        <v/>
      </c>
      <c r="P585" s="11">
        <f>IF(B585="","",IF(AND(H585&lt;&gt;"Y",H585&lt;&gt;"N",H585&lt;&gt;"S"),"Enter Y, N or S",IF(B585&lt;&gt;B584,"",IF(AND(ISNUMBER(A585),ISNUMBER(A584),A585&lt;A584),"Date before previous row",IF(AND(ISNUMBER(F585),ISNUMBER(F584),F585&lt;F584),"Odometer below previous row","")))))</f>
        <v/>
      </c>
    </row>
    <row r="586">
      <c r="A586" s="5" t="n"/>
      <c r="F586" s="6" t="n"/>
      <c r="G586" s="7" t="n"/>
      <c r="K586" s="8">
        <f>IF(OR(B586="",NOT(ISNUMBER(G586)),H586="S"),"",IF(B586&lt;&gt;B585,"",IF(OR(H585="Y",H585="S"),G586,IF(AND(H585="N",ISNUMBER(K585)),K585+G586,""))))</f>
        <v/>
      </c>
      <c r="L586" s="9">
        <f>IF(B586="","",IF(B586&lt;&gt;B585,"",IF(OR(H585="Y",H585="S"),F585,IF(H585="N",L585,""))))</f>
        <v/>
      </c>
      <c r="M586" s="9">
        <f>IF(AND(H586="Y",ISNUMBER(L586),ISNUMBER(F586)),F586-L586,"")</f>
        <v/>
      </c>
      <c r="N586" s="8">
        <f>IF(AND(ISNUMBER(M586),ISNUMBER(K586)),IF(M586&gt;0,K586/M586*100,""),"")</f>
        <v/>
      </c>
      <c r="O586" s="10">
        <f>IF(AND(ISNUMBER(A586),ISNUMBER(N586)),YEAR(A586)*100+MONTH(A586),"")</f>
        <v/>
      </c>
      <c r="P586" s="11">
        <f>IF(B586="","",IF(AND(H586&lt;&gt;"Y",H586&lt;&gt;"N",H586&lt;&gt;"S"),"Enter Y, N or S",IF(B586&lt;&gt;B585,"",IF(AND(ISNUMBER(A586),ISNUMBER(A585),A586&lt;A585),"Date before previous row",IF(AND(ISNUMBER(F586),ISNUMBER(F585),F586&lt;F585),"Odometer below previous row","")))))</f>
        <v/>
      </c>
    </row>
    <row r="587">
      <c r="A587" s="5" t="n"/>
      <c r="F587" s="6" t="n"/>
      <c r="G587" s="7" t="n"/>
      <c r="K587" s="8">
        <f>IF(OR(B587="",NOT(ISNUMBER(G587)),H587="S"),"",IF(B587&lt;&gt;B586,"",IF(OR(H586="Y",H586="S"),G587,IF(AND(H586="N",ISNUMBER(K586)),K586+G587,""))))</f>
        <v/>
      </c>
      <c r="L587" s="9">
        <f>IF(B587="","",IF(B587&lt;&gt;B586,"",IF(OR(H586="Y",H586="S"),F586,IF(H586="N",L586,""))))</f>
        <v/>
      </c>
      <c r="M587" s="9">
        <f>IF(AND(H587="Y",ISNUMBER(L587),ISNUMBER(F587)),F587-L587,"")</f>
        <v/>
      </c>
      <c r="N587" s="8">
        <f>IF(AND(ISNUMBER(M587),ISNUMBER(K587)),IF(M587&gt;0,K587/M587*100,""),"")</f>
        <v/>
      </c>
      <c r="O587" s="10">
        <f>IF(AND(ISNUMBER(A587),ISNUMBER(N587)),YEAR(A587)*100+MONTH(A587),"")</f>
        <v/>
      </c>
      <c r="P587" s="11">
        <f>IF(B587="","",IF(AND(H587&lt;&gt;"Y",H587&lt;&gt;"N",H587&lt;&gt;"S"),"Enter Y, N or S",IF(B587&lt;&gt;B586,"",IF(AND(ISNUMBER(A587),ISNUMBER(A586),A587&lt;A586),"Date before previous row",IF(AND(ISNUMBER(F587),ISNUMBER(F586),F587&lt;F586),"Odometer below previous row","")))))</f>
        <v/>
      </c>
    </row>
    <row r="588">
      <c r="A588" s="5" t="n"/>
      <c r="F588" s="6" t="n"/>
      <c r="G588" s="7" t="n"/>
      <c r="K588" s="8">
        <f>IF(OR(B588="",NOT(ISNUMBER(G588)),H588="S"),"",IF(B588&lt;&gt;B587,"",IF(OR(H587="Y",H587="S"),G588,IF(AND(H587="N",ISNUMBER(K587)),K587+G588,""))))</f>
        <v/>
      </c>
      <c r="L588" s="9">
        <f>IF(B588="","",IF(B588&lt;&gt;B587,"",IF(OR(H587="Y",H587="S"),F587,IF(H587="N",L587,""))))</f>
        <v/>
      </c>
      <c r="M588" s="9">
        <f>IF(AND(H588="Y",ISNUMBER(L588),ISNUMBER(F588)),F588-L588,"")</f>
        <v/>
      </c>
      <c r="N588" s="8">
        <f>IF(AND(ISNUMBER(M588),ISNUMBER(K588)),IF(M588&gt;0,K588/M588*100,""),"")</f>
        <v/>
      </c>
      <c r="O588" s="10">
        <f>IF(AND(ISNUMBER(A588),ISNUMBER(N588)),YEAR(A588)*100+MONTH(A588),"")</f>
        <v/>
      </c>
      <c r="P588" s="11">
        <f>IF(B588="","",IF(AND(H588&lt;&gt;"Y",H588&lt;&gt;"N",H588&lt;&gt;"S"),"Enter Y, N or S",IF(B588&lt;&gt;B587,"",IF(AND(ISNUMBER(A588),ISNUMBER(A587),A588&lt;A587),"Date before previous row",IF(AND(ISNUMBER(F588),ISNUMBER(F587),F588&lt;F587),"Odometer below previous row","")))))</f>
        <v/>
      </c>
    </row>
    <row r="589">
      <c r="A589" s="5" t="n"/>
      <c r="F589" s="6" t="n"/>
      <c r="G589" s="7" t="n"/>
      <c r="K589" s="8">
        <f>IF(OR(B589="",NOT(ISNUMBER(G589)),H589="S"),"",IF(B589&lt;&gt;B588,"",IF(OR(H588="Y",H588="S"),G589,IF(AND(H588="N",ISNUMBER(K588)),K588+G589,""))))</f>
        <v/>
      </c>
      <c r="L589" s="9">
        <f>IF(B589="","",IF(B589&lt;&gt;B588,"",IF(OR(H588="Y",H588="S"),F588,IF(H588="N",L588,""))))</f>
        <v/>
      </c>
      <c r="M589" s="9">
        <f>IF(AND(H589="Y",ISNUMBER(L589),ISNUMBER(F589)),F589-L589,"")</f>
        <v/>
      </c>
      <c r="N589" s="8">
        <f>IF(AND(ISNUMBER(M589),ISNUMBER(K589)),IF(M589&gt;0,K589/M589*100,""),"")</f>
        <v/>
      </c>
      <c r="O589" s="10">
        <f>IF(AND(ISNUMBER(A589),ISNUMBER(N589)),YEAR(A589)*100+MONTH(A589),"")</f>
        <v/>
      </c>
      <c r="P589" s="11">
        <f>IF(B589="","",IF(AND(H589&lt;&gt;"Y",H589&lt;&gt;"N",H589&lt;&gt;"S"),"Enter Y, N or S",IF(B589&lt;&gt;B588,"",IF(AND(ISNUMBER(A589),ISNUMBER(A588),A589&lt;A588),"Date before previous row",IF(AND(ISNUMBER(F589),ISNUMBER(F588),F589&lt;F588),"Odometer below previous row","")))))</f>
        <v/>
      </c>
    </row>
    <row r="590">
      <c r="A590" s="5" t="n"/>
      <c r="F590" s="6" t="n"/>
      <c r="G590" s="7" t="n"/>
      <c r="K590" s="8">
        <f>IF(OR(B590="",NOT(ISNUMBER(G590)),H590="S"),"",IF(B590&lt;&gt;B589,"",IF(OR(H589="Y",H589="S"),G590,IF(AND(H589="N",ISNUMBER(K589)),K589+G590,""))))</f>
        <v/>
      </c>
      <c r="L590" s="9">
        <f>IF(B590="","",IF(B590&lt;&gt;B589,"",IF(OR(H589="Y",H589="S"),F589,IF(H589="N",L589,""))))</f>
        <v/>
      </c>
      <c r="M590" s="9">
        <f>IF(AND(H590="Y",ISNUMBER(L590),ISNUMBER(F590)),F590-L590,"")</f>
        <v/>
      </c>
      <c r="N590" s="8">
        <f>IF(AND(ISNUMBER(M590),ISNUMBER(K590)),IF(M590&gt;0,K590/M590*100,""),"")</f>
        <v/>
      </c>
      <c r="O590" s="10">
        <f>IF(AND(ISNUMBER(A590),ISNUMBER(N590)),YEAR(A590)*100+MONTH(A590),"")</f>
        <v/>
      </c>
      <c r="P590" s="11">
        <f>IF(B590="","",IF(AND(H590&lt;&gt;"Y",H590&lt;&gt;"N",H590&lt;&gt;"S"),"Enter Y, N or S",IF(B590&lt;&gt;B589,"",IF(AND(ISNUMBER(A590),ISNUMBER(A589),A590&lt;A589),"Date before previous row",IF(AND(ISNUMBER(F590),ISNUMBER(F589),F590&lt;F589),"Odometer below previous row","")))))</f>
        <v/>
      </c>
    </row>
    <row r="591">
      <c r="A591" s="5" t="n"/>
      <c r="F591" s="6" t="n"/>
      <c r="G591" s="7" t="n"/>
      <c r="K591" s="8">
        <f>IF(OR(B591="",NOT(ISNUMBER(G591)),H591="S"),"",IF(B591&lt;&gt;B590,"",IF(OR(H590="Y",H590="S"),G591,IF(AND(H590="N",ISNUMBER(K590)),K590+G591,""))))</f>
        <v/>
      </c>
      <c r="L591" s="9">
        <f>IF(B591="","",IF(B591&lt;&gt;B590,"",IF(OR(H590="Y",H590="S"),F590,IF(H590="N",L590,""))))</f>
        <v/>
      </c>
      <c r="M591" s="9">
        <f>IF(AND(H591="Y",ISNUMBER(L591),ISNUMBER(F591)),F591-L591,"")</f>
        <v/>
      </c>
      <c r="N591" s="8">
        <f>IF(AND(ISNUMBER(M591),ISNUMBER(K591)),IF(M591&gt;0,K591/M591*100,""),"")</f>
        <v/>
      </c>
      <c r="O591" s="10">
        <f>IF(AND(ISNUMBER(A591),ISNUMBER(N591)),YEAR(A591)*100+MONTH(A591),"")</f>
        <v/>
      </c>
      <c r="P591" s="11">
        <f>IF(B591="","",IF(AND(H591&lt;&gt;"Y",H591&lt;&gt;"N",H591&lt;&gt;"S"),"Enter Y, N or S",IF(B591&lt;&gt;B590,"",IF(AND(ISNUMBER(A591),ISNUMBER(A590),A591&lt;A590),"Date before previous row",IF(AND(ISNUMBER(F591),ISNUMBER(F590),F591&lt;F590),"Odometer below previous row","")))))</f>
        <v/>
      </c>
    </row>
    <row r="592">
      <c r="A592" s="5" t="n"/>
      <c r="F592" s="6" t="n"/>
      <c r="G592" s="7" t="n"/>
      <c r="K592" s="8">
        <f>IF(OR(B592="",NOT(ISNUMBER(G592)),H592="S"),"",IF(B592&lt;&gt;B591,"",IF(OR(H591="Y",H591="S"),G592,IF(AND(H591="N",ISNUMBER(K591)),K591+G592,""))))</f>
        <v/>
      </c>
      <c r="L592" s="9">
        <f>IF(B592="","",IF(B592&lt;&gt;B591,"",IF(OR(H591="Y",H591="S"),F591,IF(H591="N",L591,""))))</f>
        <v/>
      </c>
      <c r="M592" s="9">
        <f>IF(AND(H592="Y",ISNUMBER(L592),ISNUMBER(F592)),F592-L592,"")</f>
        <v/>
      </c>
      <c r="N592" s="8">
        <f>IF(AND(ISNUMBER(M592),ISNUMBER(K592)),IF(M592&gt;0,K592/M592*100,""),"")</f>
        <v/>
      </c>
      <c r="O592" s="10">
        <f>IF(AND(ISNUMBER(A592),ISNUMBER(N592)),YEAR(A592)*100+MONTH(A592),"")</f>
        <v/>
      </c>
      <c r="P592" s="11">
        <f>IF(B592="","",IF(AND(H592&lt;&gt;"Y",H592&lt;&gt;"N",H592&lt;&gt;"S"),"Enter Y, N or S",IF(B592&lt;&gt;B591,"",IF(AND(ISNUMBER(A592),ISNUMBER(A591),A592&lt;A591),"Date before previous row",IF(AND(ISNUMBER(F592),ISNUMBER(F591),F592&lt;F591),"Odometer below previous row","")))))</f>
        <v/>
      </c>
    </row>
    <row r="593">
      <c r="A593" s="5" t="n"/>
      <c r="F593" s="6" t="n"/>
      <c r="G593" s="7" t="n"/>
      <c r="K593" s="8">
        <f>IF(OR(B593="",NOT(ISNUMBER(G593)),H593="S"),"",IF(B593&lt;&gt;B592,"",IF(OR(H592="Y",H592="S"),G593,IF(AND(H592="N",ISNUMBER(K592)),K592+G593,""))))</f>
        <v/>
      </c>
      <c r="L593" s="9">
        <f>IF(B593="","",IF(B593&lt;&gt;B592,"",IF(OR(H592="Y",H592="S"),F592,IF(H592="N",L592,""))))</f>
        <v/>
      </c>
      <c r="M593" s="9">
        <f>IF(AND(H593="Y",ISNUMBER(L593),ISNUMBER(F593)),F593-L593,"")</f>
        <v/>
      </c>
      <c r="N593" s="8">
        <f>IF(AND(ISNUMBER(M593),ISNUMBER(K593)),IF(M593&gt;0,K593/M593*100,""),"")</f>
        <v/>
      </c>
      <c r="O593" s="10">
        <f>IF(AND(ISNUMBER(A593),ISNUMBER(N593)),YEAR(A593)*100+MONTH(A593),"")</f>
        <v/>
      </c>
      <c r="P593" s="11">
        <f>IF(B593="","",IF(AND(H593&lt;&gt;"Y",H593&lt;&gt;"N",H593&lt;&gt;"S"),"Enter Y, N or S",IF(B593&lt;&gt;B592,"",IF(AND(ISNUMBER(A593),ISNUMBER(A592),A593&lt;A592),"Date before previous row",IF(AND(ISNUMBER(F593),ISNUMBER(F592),F593&lt;F592),"Odometer below previous row","")))))</f>
        <v/>
      </c>
    </row>
    <row r="594">
      <c r="A594" s="5" t="n"/>
      <c r="F594" s="6" t="n"/>
      <c r="G594" s="7" t="n"/>
      <c r="K594" s="8">
        <f>IF(OR(B594="",NOT(ISNUMBER(G594)),H594="S"),"",IF(B594&lt;&gt;B593,"",IF(OR(H593="Y",H593="S"),G594,IF(AND(H593="N",ISNUMBER(K593)),K593+G594,""))))</f>
        <v/>
      </c>
      <c r="L594" s="9">
        <f>IF(B594="","",IF(B594&lt;&gt;B593,"",IF(OR(H593="Y",H593="S"),F593,IF(H593="N",L593,""))))</f>
        <v/>
      </c>
      <c r="M594" s="9">
        <f>IF(AND(H594="Y",ISNUMBER(L594),ISNUMBER(F594)),F594-L594,"")</f>
        <v/>
      </c>
      <c r="N594" s="8">
        <f>IF(AND(ISNUMBER(M594),ISNUMBER(K594)),IF(M594&gt;0,K594/M594*100,""),"")</f>
        <v/>
      </c>
      <c r="O594" s="10">
        <f>IF(AND(ISNUMBER(A594),ISNUMBER(N594)),YEAR(A594)*100+MONTH(A594),"")</f>
        <v/>
      </c>
      <c r="P594" s="11">
        <f>IF(B594="","",IF(AND(H594&lt;&gt;"Y",H594&lt;&gt;"N",H594&lt;&gt;"S"),"Enter Y, N or S",IF(B594&lt;&gt;B593,"",IF(AND(ISNUMBER(A594),ISNUMBER(A593),A594&lt;A593),"Date before previous row",IF(AND(ISNUMBER(F594),ISNUMBER(F593),F594&lt;F593),"Odometer below previous row","")))))</f>
        <v/>
      </c>
    </row>
    <row r="595">
      <c r="A595" s="5" t="n"/>
      <c r="F595" s="6" t="n"/>
      <c r="G595" s="7" t="n"/>
      <c r="K595" s="8">
        <f>IF(OR(B595="",NOT(ISNUMBER(G595)),H595="S"),"",IF(B595&lt;&gt;B594,"",IF(OR(H594="Y",H594="S"),G595,IF(AND(H594="N",ISNUMBER(K594)),K594+G595,""))))</f>
        <v/>
      </c>
      <c r="L595" s="9">
        <f>IF(B595="","",IF(B595&lt;&gt;B594,"",IF(OR(H594="Y",H594="S"),F594,IF(H594="N",L594,""))))</f>
        <v/>
      </c>
      <c r="M595" s="9">
        <f>IF(AND(H595="Y",ISNUMBER(L595),ISNUMBER(F595)),F595-L595,"")</f>
        <v/>
      </c>
      <c r="N595" s="8">
        <f>IF(AND(ISNUMBER(M595),ISNUMBER(K595)),IF(M595&gt;0,K595/M595*100,""),"")</f>
        <v/>
      </c>
      <c r="O595" s="10">
        <f>IF(AND(ISNUMBER(A595),ISNUMBER(N595)),YEAR(A595)*100+MONTH(A595),"")</f>
        <v/>
      </c>
      <c r="P595" s="11">
        <f>IF(B595="","",IF(AND(H595&lt;&gt;"Y",H595&lt;&gt;"N",H595&lt;&gt;"S"),"Enter Y, N or S",IF(B595&lt;&gt;B594,"",IF(AND(ISNUMBER(A595),ISNUMBER(A594),A595&lt;A594),"Date before previous row",IF(AND(ISNUMBER(F595),ISNUMBER(F594),F595&lt;F594),"Odometer below previous row","")))))</f>
        <v/>
      </c>
    </row>
    <row r="596">
      <c r="A596" s="5" t="n"/>
      <c r="F596" s="6" t="n"/>
      <c r="G596" s="7" t="n"/>
      <c r="K596" s="8">
        <f>IF(OR(B596="",NOT(ISNUMBER(G596)),H596="S"),"",IF(B596&lt;&gt;B595,"",IF(OR(H595="Y",H595="S"),G596,IF(AND(H595="N",ISNUMBER(K595)),K595+G596,""))))</f>
        <v/>
      </c>
      <c r="L596" s="9">
        <f>IF(B596="","",IF(B596&lt;&gt;B595,"",IF(OR(H595="Y",H595="S"),F595,IF(H595="N",L595,""))))</f>
        <v/>
      </c>
      <c r="M596" s="9">
        <f>IF(AND(H596="Y",ISNUMBER(L596),ISNUMBER(F596)),F596-L596,"")</f>
        <v/>
      </c>
      <c r="N596" s="8">
        <f>IF(AND(ISNUMBER(M596),ISNUMBER(K596)),IF(M596&gt;0,K596/M596*100,""),"")</f>
        <v/>
      </c>
      <c r="O596" s="10">
        <f>IF(AND(ISNUMBER(A596),ISNUMBER(N596)),YEAR(A596)*100+MONTH(A596),"")</f>
        <v/>
      </c>
      <c r="P596" s="11">
        <f>IF(B596="","",IF(AND(H596&lt;&gt;"Y",H596&lt;&gt;"N",H596&lt;&gt;"S"),"Enter Y, N or S",IF(B596&lt;&gt;B595,"",IF(AND(ISNUMBER(A596),ISNUMBER(A595),A596&lt;A595),"Date before previous row",IF(AND(ISNUMBER(F596),ISNUMBER(F595),F596&lt;F595),"Odometer below previous row","")))))</f>
        <v/>
      </c>
    </row>
    <row r="597">
      <c r="A597" s="5" t="n"/>
      <c r="F597" s="6" t="n"/>
      <c r="G597" s="7" t="n"/>
      <c r="K597" s="8">
        <f>IF(OR(B597="",NOT(ISNUMBER(G597)),H597="S"),"",IF(B597&lt;&gt;B596,"",IF(OR(H596="Y",H596="S"),G597,IF(AND(H596="N",ISNUMBER(K596)),K596+G597,""))))</f>
        <v/>
      </c>
      <c r="L597" s="9">
        <f>IF(B597="","",IF(B597&lt;&gt;B596,"",IF(OR(H596="Y",H596="S"),F596,IF(H596="N",L596,""))))</f>
        <v/>
      </c>
      <c r="M597" s="9">
        <f>IF(AND(H597="Y",ISNUMBER(L597),ISNUMBER(F597)),F597-L597,"")</f>
        <v/>
      </c>
      <c r="N597" s="8">
        <f>IF(AND(ISNUMBER(M597),ISNUMBER(K597)),IF(M597&gt;0,K597/M597*100,""),"")</f>
        <v/>
      </c>
      <c r="O597" s="10">
        <f>IF(AND(ISNUMBER(A597),ISNUMBER(N597)),YEAR(A597)*100+MONTH(A597),"")</f>
        <v/>
      </c>
      <c r="P597" s="11">
        <f>IF(B597="","",IF(AND(H597&lt;&gt;"Y",H597&lt;&gt;"N",H597&lt;&gt;"S"),"Enter Y, N or S",IF(B597&lt;&gt;B596,"",IF(AND(ISNUMBER(A597),ISNUMBER(A596),A597&lt;A596),"Date before previous row",IF(AND(ISNUMBER(F597),ISNUMBER(F596),F597&lt;F596),"Odometer below previous row","")))))</f>
        <v/>
      </c>
    </row>
    <row r="598">
      <c r="A598" s="5" t="n"/>
      <c r="F598" s="6" t="n"/>
      <c r="G598" s="7" t="n"/>
      <c r="K598" s="8">
        <f>IF(OR(B598="",NOT(ISNUMBER(G598)),H598="S"),"",IF(B598&lt;&gt;B597,"",IF(OR(H597="Y",H597="S"),G598,IF(AND(H597="N",ISNUMBER(K597)),K597+G598,""))))</f>
        <v/>
      </c>
      <c r="L598" s="9">
        <f>IF(B598="","",IF(B598&lt;&gt;B597,"",IF(OR(H597="Y",H597="S"),F597,IF(H597="N",L597,""))))</f>
        <v/>
      </c>
      <c r="M598" s="9">
        <f>IF(AND(H598="Y",ISNUMBER(L598),ISNUMBER(F598)),F598-L598,"")</f>
        <v/>
      </c>
      <c r="N598" s="8">
        <f>IF(AND(ISNUMBER(M598),ISNUMBER(K598)),IF(M598&gt;0,K598/M598*100,""),"")</f>
        <v/>
      </c>
      <c r="O598" s="10">
        <f>IF(AND(ISNUMBER(A598),ISNUMBER(N598)),YEAR(A598)*100+MONTH(A598),"")</f>
        <v/>
      </c>
      <c r="P598" s="11">
        <f>IF(B598="","",IF(AND(H598&lt;&gt;"Y",H598&lt;&gt;"N",H598&lt;&gt;"S"),"Enter Y, N or S",IF(B598&lt;&gt;B597,"",IF(AND(ISNUMBER(A598),ISNUMBER(A597),A598&lt;A597),"Date before previous row",IF(AND(ISNUMBER(F598),ISNUMBER(F597),F598&lt;F597),"Odometer below previous row","")))))</f>
        <v/>
      </c>
    </row>
    <row r="599">
      <c r="A599" s="5" t="n"/>
      <c r="F599" s="6" t="n"/>
      <c r="G599" s="7" t="n"/>
      <c r="K599" s="8">
        <f>IF(OR(B599="",NOT(ISNUMBER(G599)),H599="S"),"",IF(B599&lt;&gt;B598,"",IF(OR(H598="Y",H598="S"),G599,IF(AND(H598="N",ISNUMBER(K598)),K598+G599,""))))</f>
        <v/>
      </c>
      <c r="L599" s="9">
        <f>IF(B599="","",IF(B599&lt;&gt;B598,"",IF(OR(H598="Y",H598="S"),F598,IF(H598="N",L598,""))))</f>
        <v/>
      </c>
      <c r="M599" s="9">
        <f>IF(AND(H599="Y",ISNUMBER(L599),ISNUMBER(F599)),F599-L599,"")</f>
        <v/>
      </c>
      <c r="N599" s="8">
        <f>IF(AND(ISNUMBER(M599),ISNUMBER(K599)),IF(M599&gt;0,K599/M599*100,""),"")</f>
        <v/>
      </c>
      <c r="O599" s="10">
        <f>IF(AND(ISNUMBER(A599),ISNUMBER(N599)),YEAR(A599)*100+MONTH(A599),"")</f>
        <v/>
      </c>
      <c r="P599" s="11">
        <f>IF(B599="","",IF(AND(H599&lt;&gt;"Y",H599&lt;&gt;"N",H599&lt;&gt;"S"),"Enter Y, N or S",IF(B599&lt;&gt;B598,"",IF(AND(ISNUMBER(A599),ISNUMBER(A598),A599&lt;A598),"Date before previous row",IF(AND(ISNUMBER(F599),ISNUMBER(F598),F599&lt;F598),"Odometer below previous row","")))))</f>
        <v/>
      </c>
    </row>
    <row r="600">
      <c r="A600" s="5" t="n"/>
      <c r="F600" s="6" t="n"/>
      <c r="G600" s="7" t="n"/>
      <c r="K600" s="8">
        <f>IF(OR(B600="",NOT(ISNUMBER(G600)),H600="S"),"",IF(B600&lt;&gt;B599,"",IF(OR(H599="Y",H599="S"),G600,IF(AND(H599="N",ISNUMBER(K599)),K599+G600,""))))</f>
        <v/>
      </c>
      <c r="L600" s="9">
        <f>IF(B600="","",IF(B600&lt;&gt;B599,"",IF(OR(H599="Y",H599="S"),F599,IF(H599="N",L599,""))))</f>
        <v/>
      </c>
      <c r="M600" s="9">
        <f>IF(AND(H600="Y",ISNUMBER(L600),ISNUMBER(F600)),F600-L600,"")</f>
        <v/>
      </c>
      <c r="N600" s="8">
        <f>IF(AND(ISNUMBER(M600),ISNUMBER(K600)),IF(M600&gt;0,K600/M600*100,""),"")</f>
        <v/>
      </c>
      <c r="O600" s="10">
        <f>IF(AND(ISNUMBER(A600),ISNUMBER(N600)),YEAR(A600)*100+MONTH(A600),"")</f>
        <v/>
      </c>
      <c r="P600" s="11">
        <f>IF(B600="","",IF(AND(H600&lt;&gt;"Y",H600&lt;&gt;"N",H600&lt;&gt;"S"),"Enter Y, N or S",IF(B600&lt;&gt;B599,"",IF(AND(ISNUMBER(A600),ISNUMBER(A599),A600&lt;A599),"Date before previous row",IF(AND(ISNUMBER(F600),ISNUMBER(F599),F600&lt;F599),"Odometer below previous row","")))))</f>
        <v/>
      </c>
    </row>
    <row r="601">
      <c r="A601" s="5" t="n"/>
      <c r="F601" s="6" t="n"/>
      <c r="G601" s="7" t="n"/>
      <c r="K601" s="8">
        <f>IF(OR(B601="",NOT(ISNUMBER(G601)),H601="S"),"",IF(B601&lt;&gt;B600,"",IF(OR(H600="Y",H600="S"),G601,IF(AND(H600="N",ISNUMBER(K600)),K600+G601,""))))</f>
        <v/>
      </c>
      <c r="L601" s="9">
        <f>IF(B601="","",IF(B601&lt;&gt;B600,"",IF(OR(H600="Y",H600="S"),F600,IF(H600="N",L600,""))))</f>
        <v/>
      </c>
      <c r="M601" s="9">
        <f>IF(AND(H601="Y",ISNUMBER(L601),ISNUMBER(F601)),F601-L601,"")</f>
        <v/>
      </c>
      <c r="N601" s="8">
        <f>IF(AND(ISNUMBER(M601),ISNUMBER(K601)),IF(M601&gt;0,K601/M601*100,""),"")</f>
        <v/>
      </c>
      <c r="O601" s="10">
        <f>IF(AND(ISNUMBER(A601),ISNUMBER(N601)),YEAR(A601)*100+MONTH(A601),"")</f>
        <v/>
      </c>
      <c r="P601" s="11">
        <f>IF(B601="","",IF(AND(H601&lt;&gt;"Y",H601&lt;&gt;"N",H601&lt;&gt;"S"),"Enter Y, N or S",IF(B601&lt;&gt;B600,"",IF(AND(ISNUMBER(A601),ISNUMBER(A600),A601&lt;A600),"Date before previous row",IF(AND(ISNUMBER(F601),ISNUMBER(F600),F601&lt;F600),"Odometer below previous row","")))))</f>
        <v/>
      </c>
    </row>
    <row r="602">
      <c r="A602" s="5" t="n"/>
      <c r="F602" s="6" t="n"/>
      <c r="G602" s="7" t="n"/>
      <c r="K602" s="8">
        <f>IF(OR(B602="",NOT(ISNUMBER(G602)),H602="S"),"",IF(B602&lt;&gt;B601,"",IF(OR(H601="Y",H601="S"),G602,IF(AND(H601="N",ISNUMBER(K601)),K601+G602,""))))</f>
        <v/>
      </c>
      <c r="L602" s="9">
        <f>IF(B602="","",IF(B602&lt;&gt;B601,"",IF(OR(H601="Y",H601="S"),F601,IF(H601="N",L601,""))))</f>
        <v/>
      </c>
      <c r="M602" s="9">
        <f>IF(AND(H602="Y",ISNUMBER(L602),ISNUMBER(F602)),F602-L602,"")</f>
        <v/>
      </c>
      <c r="N602" s="8">
        <f>IF(AND(ISNUMBER(M602),ISNUMBER(K602)),IF(M602&gt;0,K602/M602*100,""),"")</f>
        <v/>
      </c>
      <c r="O602" s="10">
        <f>IF(AND(ISNUMBER(A602),ISNUMBER(N602)),YEAR(A602)*100+MONTH(A602),"")</f>
        <v/>
      </c>
      <c r="P602" s="11">
        <f>IF(B602="","",IF(AND(H602&lt;&gt;"Y",H602&lt;&gt;"N",H602&lt;&gt;"S"),"Enter Y, N or S",IF(B602&lt;&gt;B601,"",IF(AND(ISNUMBER(A602),ISNUMBER(A601),A602&lt;A601),"Date before previous row",IF(AND(ISNUMBER(F602),ISNUMBER(F601),F602&lt;F601),"Odometer below previous row","")))))</f>
        <v/>
      </c>
    </row>
    <row r="603">
      <c r="A603" s="5" t="n"/>
      <c r="F603" s="6" t="n"/>
      <c r="G603" s="7" t="n"/>
      <c r="K603" s="8">
        <f>IF(OR(B603="",NOT(ISNUMBER(G603)),H603="S"),"",IF(B603&lt;&gt;B602,"",IF(OR(H602="Y",H602="S"),G603,IF(AND(H602="N",ISNUMBER(K602)),K602+G603,""))))</f>
        <v/>
      </c>
      <c r="L603" s="9">
        <f>IF(B603="","",IF(B603&lt;&gt;B602,"",IF(OR(H602="Y",H602="S"),F602,IF(H602="N",L602,""))))</f>
        <v/>
      </c>
      <c r="M603" s="9">
        <f>IF(AND(H603="Y",ISNUMBER(L603),ISNUMBER(F603)),F603-L603,"")</f>
        <v/>
      </c>
      <c r="N603" s="8">
        <f>IF(AND(ISNUMBER(M603),ISNUMBER(K603)),IF(M603&gt;0,K603/M603*100,""),"")</f>
        <v/>
      </c>
      <c r="O603" s="10">
        <f>IF(AND(ISNUMBER(A603),ISNUMBER(N603)),YEAR(A603)*100+MONTH(A603),"")</f>
        <v/>
      </c>
      <c r="P603" s="11">
        <f>IF(B603="","",IF(AND(H603&lt;&gt;"Y",H603&lt;&gt;"N",H603&lt;&gt;"S"),"Enter Y, N or S",IF(B603&lt;&gt;B602,"",IF(AND(ISNUMBER(A603),ISNUMBER(A602),A603&lt;A602),"Date before previous row",IF(AND(ISNUMBER(F603),ISNUMBER(F602),F603&lt;F602),"Odometer below previous row","")))))</f>
        <v/>
      </c>
    </row>
    <row r="604">
      <c r="A604" s="5" t="n"/>
      <c r="F604" s="6" t="n"/>
      <c r="G604" s="7" t="n"/>
      <c r="K604" s="8">
        <f>IF(OR(B604="",NOT(ISNUMBER(G604)),H604="S"),"",IF(B604&lt;&gt;B603,"",IF(OR(H603="Y",H603="S"),G604,IF(AND(H603="N",ISNUMBER(K603)),K603+G604,""))))</f>
        <v/>
      </c>
      <c r="L604" s="9">
        <f>IF(B604="","",IF(B604&lt;&gt;B603,"",IF(OR(H603="Y",H603="S"),F603,IF(H603="N",L603,""))))</f>
        <v/>
      </c>
      <c r="M604" s="9">
        <f>IF(AND(H604="Y",ISNUMBER(L604),ISNUMBER(F604)),F604-L604,"")</f>
        <v/>
      </c>
      <c r="N604" s="8">
        <f>IF(AND(ISNUMBER(M604),ISNUMBER(K604)),IF(M604&gt;0,K604/M604*100,""),"")</f>
        <v/>
      </c>
      <c r="O604" s="10">
        <f>IF(AND(ISNUMBER(A604),ISNUMBER(N604)),YEAR(A604)*100+MONTH(A604),"")</f>
        <v/>
      </c>
      <c r="P604" s="11">
        <f>IF(B604="","",IF(AND(H604&lt;&gt;"Y",H604&lt;&gt;"N",H604&lt;&gt;"S"),"Enter Y, N or S",IF(B604&lt;&gt;B603,"",IF(AND(ISNUMBER(A604),ISNUMBER(A603),A604&lt;A603),"Date before previous row",IF(AND(ISNUMBER(F604),ISNUMBER(F603),F604&lt;F603),"Odometer below previous row","")))))</f>
        <v/>
      </c>
    </row>
    <row r="605">
      <c r="A605" s="5" t="n"/>
      <c r="F605" s="6" t="n"/>
      <c r="G605" s="7" t="n"/>
      <c r="K605" s="8">
        <f>IF(OR(B605="",NOT(ISNUMBER(G605)),H605="S"),"",IF(B605&lt;&gt;B604,"",IF(OR(H604="Y",H604="S"),G605,IF(AND(H604="N",ISNUMBER(K604)),K604+G605,""))))</f>
        <v/>
      </c>
      <c r="L605" s="9">
        <f>IF(B605="","",IF(B605&lt;&gt;B604,"",IF(OR(H604="Y",H604="S"),F604,IF(H604="N",L604,""))))</f>
        <v/>
      </c>
      <c r="M605" s="9">
        <f>IF(AND(H605="Y",ISNUMBER(L605),ISNUMBER(F605)),F605-L605,"")</f>
        <v/>
      </c>
      <c r="N605" s="8">
        <f>IF(AND(ISNUMBER(M605),ISNUMBER(K605)),IF(M605&gt;0,K605/M605*100,""),"")</f>
        <v/>
      </c>
      <c r="O605" s="10">
        <f>IF(AND(ISNUMBER(A605),ISNUMBER(N605)),YEAR(A605)*100+MONTH(A605),"")</f>
        <v/>
      </c>
      <c r="P605" s="11">
        <f>IF(B605="","",IF(AND(H605&lt;&gt;"Y",H605&lt;&gt;"N",H605&lt;&gt;"S"),"Enter Y, N or S",IF(B605&lt;&gt;B604,"",IF(AND(ISNUMBER(A605),ISNUMBER(A604),A605&lt;A604),"Date before previous row",IF(AND(ISNUMBER(F605),ISNUMBER(F604),F605&lt;F604),"Odometer below previous row","")))))</f>
        <v/>
      </c>
    </row>
    <row r="606">
      <c r="A606" s="5" t="n"/>
      <c r="F606" s="6" t="n"/>
      <c r="G606" s="7" t="n"/>
      <c r="K606" s="8">
        <f>IF(OR(B606="",NOT(ISNUMBER(G606)),H606="S"),"",IF(B606&lt;&gt;B605,"",IF(OR(H605="Y",H605="S"),G606,IF(AND(H605="N",ISNUMBER(K605)),K605+G606,""))))</f>
        <v/>
      </c>
      <c r="L606" s="9">
        <f>IF(B606="","",IF(B606&lt;&gt;B605,"",IF(OR(H605="Y",H605="S"),F605,IF(H605="N",L605,""))))</f>
        <v/>
      </c>
      <c r="M606" s="9">
        <f>IF(AND(H606="Y",ISNUMBER(L606),ISNUMBER(F606)),F606-L606,"")</f>
        <v/>
      </c>
      <c r="N606" s="8">
        <f>IF(AND(ISNUMBER(M606),ISNUMBER(K606)),IF(M606&gt;0,K606/M606*100,""),"")</f>
        <v/>
      </c>
      <c r="O606" s="10">
        <f>IF(AND(ISNUMBER(A606),ISNUMBER(N606)),YEAR(A606)*100+MONTH(A606),"")</f>
        <v/>
      </c>
      <c r="P606" s="11">
        <f>IF(B606="","",IF(AND(H606&lt;&gt;"Y",H606&lt;&gt;"N",H606&lt;&gt;"S"),"Enter Y, N or S",IF(B606&lt;&gt;B605,"",IF(AND(ISNUMBER(A606),ISNUMBER(A605),A606&lt;A605),"Date before previous row",IF(AND(ISNUMBER(F606),ISNUMBER(F605),F606&lt;F605),"Odometer below previous row","")))))</f>
        <v/>
      </c>
    </row>
    <row r="607">
      <c r="A607" s="5" t="n"/>
      <c r="F607" s="6" t="n"/>
      <c r="G607" s="7" t="n"/>
      <c r="K607" s="8">
        <f>IF(OR(B607="",NOT(ISNUMBER(G607)),H607="S"),"",IF(B607&lt;&gt;B606,"",IF(OR(H606="Y",H606="S"),G607,IF(AND(H606="N",ISNUMBER(K606)),K606+G607,""))))</f>
        <v/>
      </c>
      <c r="L607" s="9">
        <f>IF(B607="","",IF(B607&lt;&gt;B606,"",IF(OR(H606="Y",H606="S"),F606,IF(H606="N",L606,""))))</f>
        <v/>
      </c>
      <c r="M607" s="9">
        <f>IF(AND(H607="Y",ISNUMBER(L607),ISNUMBER(F607)),F607-L607,"")</f>
        <v/>
      </c>
      <c r="N607" s="8">
        <f>IF(AND(ISNUMBER(M607),ISNUMBER(K607)),IF(M607&gt;0,K607/M607*100,""),"")</f>
        <v/>
      </c>
      <c r="O607" s="10">
        <f>IF(AND(ISNUMBER(A607),ISNUMBER(N607)),YEAR(A607)*100+MONTH(A607),"")</f>
        <v/>
      </c>
      <c r="P607" s="11">
        <f>IF(B607="","",IF(AND(H607&lt;&gt;"Y",H607&lt;&gt;"N",H607&lt;&gt;"S"),"Enter Y, N or S",IF(B607&lt;&gt;B606,"",IF(AND(ISNUMBER(A607),ISNUMBER(A606),A607&lt;A606),"Date before previous row",IF(AND(ISNUMBER(F607),ISNUMBER(F606),F607&lt;F606),"Odometer below previous row","")))))</f>
        <v/>
      </c>
    </row>
    <row r="608">
      <c r="A608" s="5" t="n"/>
      <c r="F608" s="6" t="n"/>
      <c r="G608" s="7" t="n"/>
      <c r="K608" s="8">
        <f>IF(OR(B608="",NOT(ISNUMBER(G608)),H608="S"),"",IF(B608&lt;&gt;B607,"",IF(OR(H607="Y",H607="S"),G608,IF(AND(H607="N",ISNUMBER(K607)),K607+G608,""))))</f>
        <v/>
      </c>
      <c r="L608" s="9">
        <f>IF(B608="","",IF(B608&lt;&gt;B607,"",IF(OR(H607="Y",H607="S"),F607,IF(H607="N",L607,""))))</f>
        <v/>
      </c>
      <c r="M608" s="9">
        <f>IF(AND(H608="Y",ISNUMBER(L608),ISNUMBER(F608)),F608-L608,"")</f>
        <v/>
      </c>
      <c r="N608" s="8">
        <f>IF(AND(ISNUMBER(M608),ISNUMBER(K608)),IF(M608&gt;0,K608/M608*100,""),"")</f>
        <v/>
      </c>
      <c r="O608" s="10">
        <f>IF(AND(ISNUMBER(A608),ISNUMBER(N608)),YEAR(A608)*100+MONTH(A608),"")</f>
        <v/>
      </c>
      <c r="P608" s="11">
        <f>IF(B608="","",IF(AND(H608&lt;&gt;"Y",H608&lt;&gt;"N",H608&lt;&gt;"S"),"Enter Y, N or S",IF(B608&lt;&gt;B607,"",IF(AND(ISNUMBER(A608),ISNUMBER(A607),A608&lt;A607),"Date before previous row",IF(AND(ISNUMBER(F608),ISNUMBER(F607),F608&lt;F607),"Odometer below previous row","")))))</f>
        <v/>
      </c>
    </row>
    <row r="609">
      <c r="A609" s="5" t="n"/>
      <c r="F609" s="6" t="n"/>
      <c r="G609" s="7" t="n"/>
      <c r="K609" s="8">
        <f>IF(OR(B609="",NOT(ISNUMBER(G609)),H609="S"),"",IF(B609&lt;&gt;B608,"",IF(OR(H608="Y",H608="S"),G609,IF(AND(H608="N",ISNUMBER(K608)),K608+G609,""))))</f>
        <v/>
      </c>
      <c r="L609" s="9">
        <f>IF(B609="","",IF(B609&lt;&gt;B608,"",IF(OR(H608="Y",H608="S"),F608,IF(H608="N",L608,""))))</f>
        <v/>
      </c>
      <c r="M609" s="9">
        <f>IF(AND(H609="Y",ISNUMBER(L609),ISNUMBER(F609)),F609-L609,"")</f>
        <v/>
      </c>
      <c r="N609" s="8">
        <f>IF(AND(ISNUMBER(M609),ISNUMBER(K609)),IF(M609&gt;0,K609/M609*100,""),"")</f>
        <v/>
      </c>
      <c r="O609" s="10">
        <f>IF(AND(ISNUMBER(A609),ISNUMBER(N609)),YEAR(A609)*100+MONTH(A609),"")</f>
        <v/>
      </c>
      <c r="P609" s="11">
        <f>IF(B609="","",IF(AND(H609&lt;&gt;"Y",H609&lt;&gt;"N",H609&lt;&gt;"S"),"Enter Y, N or S",IF(B609&lt;&gt;B608,"",IF(AND(ISNUMBER(A609),ISNUMBER(A608),A609&lt;A608),"Date before previous row",IF(AND(ISNUMBER(F609),ISNUMBER(F608),F609&lt;F608),"Odometer below previous row","")))))</f>
        <v/>
      </c>
    </row>
    <row r="610">
      <c r="A610" s="5" t="n"/>
      <c r="F610" s="6" t="n"/>
      <c r="G610" s="7" t="n"/>
      <c r="K610" s="8">
        <f>IF(OR(B610="",NOT(ISNUMBER(G610)),H610="S"),"",IF(B610&lt;&gt;B609,"",IF(OR(H609="Y",H609="S"),G610,IF(AND(H609="N",ISNUMBER(K609)),K609+G610,""))))</f>
        <v/>
      </c>
      <c r="L610" s="9">
        <f>IF(B610="","",IF(B610&lt;&gt;B609,"",IF(OR(H609="Y",H609="S"),F609,IF(H609="N",L609,""))))</f>
        <v/>
      </c>
      <c r="M610" s="9">
        <f>IF(AND(H610="Y",ISNUMBER(L610),ISNUMBER(F610)),F610-L610,"")</f>
        <v/>
      </c>
      <c r="N610" s="8">
        <f>IF(AND(ISNUMBER(M610),ISNUMBER(K610)),IF(M610&gt;0,K610/M610*100,""),"")</f>
        <v/>
      </c>
      <c r="O610" s="10">
        <f>IF(AND(ISNUMBER(A610),ISNUMBER(N610)),YEAR(A610)*100+MONTH(A610),"")</f>
        <v/>
      </c>
      <c r="P610" s="11">
        <f>IF(B610="","",IF(AND(H610&lt;&gt;"Y",H610&lt;&gt;"N",H610&lt;&gt;"S"),"Enter Y, N or S",IF(B610&lt;&gt;B609,"",IF(AND(ISNUMBER(A610),ISNUMBER(A609),A610&lt;A609),"Date before previous row",IF(AND(ISNUMBER(F610),ISNUMBER(F609),F610&lt;F609),"Odometer below previous row","")))))</f>
        <v/>
      </c>
    </row>
    <row r="611">
      <c r="A611" s="5" t="n"/>
      <c r="F611" s="6" t="n"/>
      <c r="G611" s="7" t="n"/>
      <c r="K611" s="8">
        <f>IF(OR(B611="",NOT(ISNUMBER(G611)),H611="S"),"",IF(B611&lt;&gt;B610,"",IF(OR(H610="Y",H610="S"),G611,IF(AND(H610="N",ISNUMBER(K610)),K610+G611,""))))</f>
        <v/>
      </c>
      <c r="L611" s="9">
        <f>IF(B611="","",IF(B611&lt;&gt;B610,"",IF(OR(H610="Y",H610="S"),F610,IF(H610="N",L610,""))))</f>
        <v/>
      </c>
      <c r="M611" s="9">
        <f>IF(AND(H611="Y",ISNUMBER(L611),ISNUMBER(F611)),F611-L611,"")</f>
        <v/>
      </c>
      <c r="N611" s="8">
        <f>IF(AND(ISNUMBER(M611),ISNUMBER(K611)),IF(M611&gt;0,K611/M611*100,""),"")</f>
        <v/>
      </c>
      <c r="O611" s="10">
        <f>IF(AND(ISNUMBER(A611),ISNUMBER(N611)),YEAR(A611)*100+MONTH(A611),"")</f>
        <v/>
      </c>
      <c r="P611" s="11">
        <f>IF(B611="","",IF(AND(H611&lt;&gt;"Y",H611&lt;&gt;"N",H611&lt;&gt;"S"),"Enter Y, N or S",IF(B611&lt;&gt;B610,"",IF(AND(ISNUMBER(A611),ISNUMBER(A610),A611&lt;A610),"Date before previous row",IF(AND(ISNUMBER(F611),ISNUMBER(F610),F611&lt;F610),"Odometer below previous row","")))))</f>
        <v/>
      </c>
    </row>
    <row r="612">
      <c r="A612" s="5" t="n"/>
      <c r="F612" s="6" t="n"/>
      <c r="G612" s="7" t="n"/>
      <c r="K612" s="8">
        <f>IF(OR(B612="",NOT(ISNUMBER(G612)),H612="S"),"",IF(B612&lt;&gt;B611,"",IF(OR(H611="Y",H611="S"),G612,IF(AND(H611="N",ISNUMBER(K611)),K611+G612,""))))</f>
        <v/>
      </c>
      <c r="L612" s="9">
        <f>IF(B612="","",IF(B612&lt;&gt;B611,"",IF(OR(H611="Y",H611="S"),F611,IF(H611="N",L611,""))))</f>
        <v/>
      </c>
      <c r="M612" s="9">
        <f>IF(AND(H612="Y",ISNUMBER(L612),ISNUMBER(F612)),F612-L612,"")</f>
        <v/>
      </c>
      <c r="N612" s="8">
        <f>IF(AND(ISNUMBER(M612),ISNUMBER(K612)),IF(M612&gt;0,K612/M612*100,""),"")</f>
        <v/>
      </c>
      <c r="O612" s="10">
        <f>IF(AND(ISNUMBER(A612),ISNUMBER(N612)),YEAR(A612)*100+MONTH(A612),"")</f>
        <v/>
      </c>
      <c r="P612" s="11">
        <f>IF(B612="","",IF(AND(H612&lt;&gt;"Y",H612&lt;&gt;"N",H612&lt;&gt;"S"),"Enter Y, N or S",IF(B612&lt;&gt;B611,"",IF(AND(ISNUMBER(A612),ISNUMBER(A611),A612&lt;A611),"Date before previous row",IF(AND(ISNUMBER(F612),ISNUMBER(F611),F612&lt;F611),"Odometer below previous row","")))))</f>
        <v/>
      </c>
    </row>
    <row r="613">
      <c r="A613" s="5" t="n"/>
      <c r="F613" s="6" t="n"/>
      <c r="G613" s="7" t="n"/>
      <c r="K613" s="8">
        <f>IF(OR(B613="",NOT(ISNUMBER(G613)),H613="S"),"",IF(B613&lt;&gt;B612,"",IF(OR(H612="Y",H612="S"),G613,IF(AND(H612="N",ISNUMBER(K612)),K612+G613,""))))</f>
        <v/>
      </c>
      <c r="L613" s="9">
        <f>IF(B613="","",IF(B613&lt;&gt;B612,"",IF(OR(H612="Y",H612="S"),F612,IF(H612="N",L612,""))))</f>
        <v/>
      </c>
      <c r="M613" s="9">
        <f>IF(AND(H613="Y",ISNUMBER(L613),ISNUMBER(F613)),F613-L613,"")</f>
        <v/>
      </c>
      <c r="N613" s="8">
        <f>IF(AND(ISNUMBER(M613),ISNUMBER(K613)),IF(M613&gt;0,K613/M613*100,""),"")</f>
        <v/>
      </c>
      <c r="O613" s="10">
        <f>IF(AND(ISNUMBER(A613),ISNUMBER(N613)),YEAR(A613)*100+MONTH(A613),"")</f>
        <v/>
      </c>
      <c r="P613" s="11">
        <f>IF(B613="","",IF(AND(H613&lt;&gt;"Y",H613&lt;&gt;"N",H613&lt;&gt;"S"),"Enter Y, N or S",IF(B613&lt;&gt;B612,"",IF(AND(ISNUMBER(A613),ISNUMBER(A612),A613&lt;A612),"Date before previous row",IF(AND(ISNUMBER(F613),ISNUMBER(F612),F613&lt;F612),"Odometer below previous row","")))))</f>
        <v/>
      </c>
    </row>
    <row r="614">
      <c r="A614" s="5" t="n"/>
      <c r="F614" s="6" t="n"/>
      <c r="G614" s="7" t="n"/>
      <c r="K614" s="8">
        <f>IF(OR(B614="",NOT(ISNUMBER(G614)),H614="S"),"",IF(B614&lt;&gt;B613,"",IF(OR(H613="Y",H613="S"),G614,IF(AND(H613="N",ISNUMBER(K613)),K613+G614,""))))</f>
        <v/>
      </c>
      <c r="L614" s="9">
        <f>IF(B614="","",IF(B614&lt;&gt;B613,"",IF(OR(H613="Y",H613="S"),F613,IF(H613="N",L613,""))))</f>
        <v/>
      </c>
      <c r="M614" s="9">
        <f>IF(AND(H614="Y",ISNUMBER(L614),ISNUMBER(F614)),F614-L614,"")</f>
        <v/>
      </c>
      <c r="N614" s="8">
        <f>IF(AND(ISNUMBER(M614),ISNUMBER(K614)),IF(M614&gt;0,K614/M614*100,""),"")</f>
        <v/>
      </c>
      <c r="O614" s="10">
        <f>IF(AND(ISNUMBER(A614),ISNUMBER(N614)),YEAR(A614)*100+MONTH(A614),"")</f>
        <v/>
      </c>
      <c r="P614" s="11">
        <f>IF(B614="","",IF(AND(H614&lt;&gt;"Y",H614&lt;&gt;"N",H614&lt;&gt;"S"),"Enter Y, N or S",IF(B614&lt;&gt;B613,"",IF(AND(ISNUMBER(A614),ISNUMBER(A613),A614&lt;A613),"Date before previous row",IF(AND(ISNUMBER(F614),ISNUMBER(F613),F614&lt;F613),"Odometer below previous row","")))))</f>
        <v/>
      </c>
    </row>
    <row r="615">
      <c r="A615" s="5" t="n"/>
      <c r="F615" s="6" t="n"/>
      <c r="G615" s="7" t="n"/>
      <c r="K615" s="8">
        <f>IF(OR(B615="",NOT(ISNUMBER(G615)),H615="S"),"",IF(B615&lt;&gt;B614,"",IF(OR(H614="Y",H614="S"),G615,IF(AND(H614="N",ISNUMBER(K614)),K614+G615,""))))</f>
        <v/>
      </c>
      <c r="L615" s="9">
        <f>IF(B615="","",IF(B615&lt;&gt;B614,"",IF(OR(H614="Y",H614="S"),F614,IF(H614="N",L614,""))))</f>
        <v/>
      </c>
      <c r="M615" s="9">
        <f>IF(AND(H615="Y",ISNUMBER(L615),ISNUMBER(F615)),F615-L615,"")</f>
        <v/>
      </c>
      <c r="N615" s="8">
        <f>IF(AND(ISNUMBER(M615),ISNUMBER(K615)),IF(M615&gt;0,K615/M615*100,""),"")</f>
        <v/>
      </c>
      <c r="O615" s="10">
        <f>IF(AND(ISNUMBER(A615),ISNUMBER(N615)),YEAR(A615)*100+MONTH(A615),"")</f>
        <v/>
      </c>
      <c r="P615" s="11">
        <f>IF(B615="","",IF(AND(H615&lt;&gt;"Y",H615&lt;&gt;"N",H615&lt;&gt;"S"),"Enter Y, N or S",IF(B615&lt;&gt;B614,"",IF(AND(ISNUMBER(A615),ISNUMBER(A614),A615&lt;A614),"Date before previous row",IF(AND(ISNUMBER(F615),ISNUMBER(F614),F615&lt;F614),"Odometer below previous row","")))))</f>
        <v/>
      </c>
    </row>
    <row r="616">
      <c r="A616" s="5" t="n"/>
      <c r="F616" s="6" t="n"/>
      <c r="G616" s="7" t="n"/>
      <c r="K616" s="8">
        <f>IF(OR(B616="",NOT(ISNUMBER(G616)),H616="S"),"",IF(B616&lt;&gt;B615,"",IF(OR(H615="Y",H615="S"),G616,IF(AND(H615="N",ISNUMBER(K615)),K615+G616,""))))</f>
        <v/>
      </c>
      <c r="L616" s="9">
        <f>IF(B616="","",IF(B616&lt;&gt;B615,"",IF(OR(H615="Y",H615="S"),F615,IF(H615="N",L615,""))))</f>
        <v/>
      </c>
      <c r="M616" s="9">
        <f>IF(AND(H616="Y",ISNUMBER(L616),ISNUMBER(F616)),F616-L616,"")</f>
        <v/>
      </c>
      <c r="N616" s="8">
        <f>IF(AND(ISNUMBER(M616),ISNUMBER(K616)),IF(M616&gt;0,K616/M616*100,""),"")</f>
        <v/>
      </c>
      <c r="O616" s="10">
        <f>IF(AND(ISNUMBER(A616),ISNUMBER(N616)),YEAR(A616)*100+MONTH(A616),"")</f>
        <v/>
      </c>
      <c r="P616" s="11">
        <f>IF(B616="","",IF(AND(H616&lt;&gt;"Y",H616&lt;&gt;"N",H616&lt;&gt;"S"),"Enter Y, N or S",IF(B616&lt;&gt;B615,"",IF(AND(ISNUMBER(A616),ISNUMBER(A615),A616&lt;A615),"Date before previous row",IF(AND(ISNUMBER(F616),ISNUMBER(F615),F616&lt;F615),"Odometer below previous row","")))))</f>
        <v/>
      </c>
    </row>
    <row r="617">
      <c r="A617" s="5" t="n"/>
      <c r="F617" s="6" t="n"/>
      <c r="G617" s="7" t="n"/>
      <c r="K617" s="8">
        <f>IF(OR(B617="",NOT(ISNUMBER(G617)),H617="S"),"",IF(B617&lt;&gt;B616,"",IF(OR(H616="Y",H616="S"),G617,IF(AND(H616="N",ISNUMBER(K616)),K616+G617,""))))</f>
        <v/>
      </c>
      <c r="L617" s="9">
        <f>IF(B617="","",IF(B617&lt;&gt;B616,"",IF(OR(H616="Y",H616="S"),F616,IF(H616="N",L616,""))))</f>
        <v/>
      </c>
      <c r="M617" s="9">
        <f>IF(AND(H617="Y",ISNUMBER(L617),ISNUMBER(F617)),F617-L617,"")</f>
        <v/>
      </c>
      <c r="N617" s="8">
        <f>IF(AND(ISNUMBER(M617),ISNUMBER(K617)),IF(M617&gt;0,K617/M617*100,""),"")</f>
        <v/>
      </c>
      <c r="O617" s="10">
        <f>IF(AND(ISNUMBER(A617),ISNUMBER(N617)),YEAR(A617)*100+MONTH(A617),"")</f>
        <v/>
      </c>
      <c r="P617" s="11">
        <f>IF(B617="","",IF(AND(H617&lt;&gt;"Y",H617&lt;&gt;"N",H617&lt;&gt;"S"),"Enter Y, N or S",IF(B617&lt;&gt;B616,"",IF(AND(ISNUMBER(A617),ISNUMBER(A616),A617&lt;A616),"Date before previous row",IF(AND(ISNUMBER(F617),ISNUMBER(F616),F617&lt;F616),"Odometer below previous row","")))))</f>
        <v/>
      </c>
    </row>
    <row r="618">
      <c r="A618" s="5" t="n"/>
      <c r="F618" s="6" t="n"/>
      <c r="G618" s="7" t="n"/>
      <c r="K618" s="8">
        <f>IF(OR(B618="",NOT(ISNUMBER(G618)),H618="S"),"",IF(B618&lt;&gt;B617,"",IF(OR(H617="Y",H617="S"),G618,IF(AND(H617="N",ISNUMBER(K617)),K617+G618,""))))</f>
        <v/>
      </c>
      <c r="L618" s="9">
        <f>IF(B618="","",IF(B618&lt;&gt;B617,"",IF(OR(H617="Y",H617="S"),F617,IF(H617="N",L617,""))))</f>
        <v/>
      </c>
      <c r="M618" s="9">
        <f>IF(AND(H618="Y",ISNUMBER(L618),ISNUMBER(F618)),F618-L618,"")</f>
        <v/>
      </c>
      <c r="N618" s="8">
        <f>IF(AND(ISNUMBER(M618),ISNUMBER(K618)),IF(M618&gt;0,K618/M618*100,""),"")</f>
        <v/>
      </c>
      <c r="O618" s="10">
        <f>IF(AND(ISNUMBER(A618),ISNUMBER(N618)),YEAR(A618)*100+MONTH(A618),"")</f>
        <v/>
      </c>
      <c r="P618" s="11">
        <f>IF(B618="","",IF(AND(H618&lt;&gt;"Y",H618&lt;&gt;"N",H618&lt;&gt;"S"),"Enter Y, N or S",IF(B618&lt;&gt;B617,"",IF(AND(ISNUMBER(A618),ISNUMBER(A617),A618&lt;A617),"Date before previous row",IF(AND(ISNUMBER(F618),ISNUMBER(F617),F618&lt;F617),"Odometer below previous row","")))))</f>
        <v/>
      </c>
    </row>
    <row r="619">
      <c r="A619" s="5" t="n"/>
      <c r="F619" s="6" t="n"/>
      <c r="G619" s="7" t="n"/>
      <c r="K619" s="8">
        <f>IF(OR(B619="",NOT(ISNUMBER(G619)),H619="S"),"",IF(B619&lt;&gt;B618,"",IF(OR(H618="Y",H618="S"),G619,IF(AND(H618="N",ISNUMBER(K618)),K618+G619,""))))</f>
        <v/>
      </c>
      <c r="L619" s="9">
        <f>IF(B619="","",IF(B619&lt;&gt;B618,"",IF(OR(H618="Y",H618="S"),F618,IF(H618="N",L618,""))))</f>
        <v/>
      </c>
      <c r="M619" s="9">
        <f>IF(AND(H619="Y",ISNUMBER(L619),ISNUMBER(F619)),F619-L619,"")</f>
        <v/>
      </c>
      <c r="N619" s="8">
        <f>IF(AND(ISNUMBER(M619),ISNUMBER(K619)),IF(M619&gt;0,K619/M619*100,""),"")</f>
        <v/>
      </c>
      <c r="O619" s="10">
        <f>IF(AND(ISNUMBER(A619),ISNUMBER(N619)),YEAR(A619)*100+MONTH(A619),"")</f>
        <v/>
      </c>
      <c r="P619" s="11">
        <f>IF(B619="","",IF(AND(H619&lt;&gt;"Y",H619&lt;&gt;"N",H619&lt;&gt;"S"),"Enter Y, N or S",IF(B619&lt;&gt;B618,"",IF(AND(ISNUMBER(A619),ISNUMBER(A618),A619&lt;A618),"Date before previous row",IF(AND(ISNUMBER(F619),ISNUMBER(F618),F619&lt;F618),"Odometer below previous row","")))))</f>
        <v/>
      </c>
    </row>
    <row r="620">
      <c r="A620" s="5" t="n"/>
      <c r="F620" s="6" t="n"/>
      <c r="G620" s="7" t="n"/>
      <c r="K620" s="8">
        <f>IF(OR(B620="",NOT(ISNUMBER(G620)),H620="S"),"",IF(B620&lt;&gt;B619,"",IF(OR(H619="Y",H619="S"),G620,IF(AND(H619="N",ISNUMBER(K619)),K619+G620,""))))</f>
        <v/>
      </c>
      <c r="L620" s="9">
        <f>IF(B620="","",IF(B620&lt;&gt;B619,"",IF(OR(H619="Y",H619="S"),F619,IF(H619="N",L619,""))))</f>
        <v/>
      </c>
      <c r="M620" s="9">
        <f>IF(AND(H620="Y",ISNUMBER(L620),ISNUMBER(F620)),F620-L620,"")</f>
        <v/>
      </c>
      <c r="N620" s="8">
        <f>IF(AND(ISNUMBER(M620),ISNUMBER(K620)),IF(M620&gt;0,K620/M620*100,""),"")</f>
        <v/>
      </c>
      <c r="O620" s="10">
        <f>IF(AND(ISNUMBER(A620),ISNUMBER(N620)),YEAR(A620)*100+MONTH(A620),"")</f>
        <v/>
      </c>
      <c r="P620" s="11">
        <f>IF(B620="","",IF(AND(H620&lt;&gt;"Y",H620&lt;&gt;"N",H620&lt;&gt;"S"),"Enter Y, N or S",IF(B620&lt;&gt;B619,"",IF(AND(ISNUMBER(A620),ISNUMBER(A619),A620&lt;A619),"Date before previous row",IF(AND(ISNUMBER(F620),ISNUMBER(F619),F620&lt;F619),"Odometer below previous row","")))))</f>
        <v/>
      </c>
    </row>
    <row r="621">
      <c r="A621" s="5" t="n"/>
      <c r="F621" s="6" t="n"/>
      <c r="G621" s="7" t="n"/>
      <c r="K621" s="8">
        <f>IF(OR(B621="",NOT(ISNUMBER(G621)),H621="S"),"",IF(B621&lt;&gt;B620,"",IF(OR(H620="Y",H620="S"),G621,IF(AND(H620="N",ISNUMBER(K620)),K620+G621,""))))</f>
        <v/>
      </c>
      <c r="L621" s="9">
        <f>IF(B621="","",IF(B621&lt;&gt;B620,"",IF(OR(H620="Y",H620="S"),F620,IF(H620="N",L620,""))))</f>
        <v/>
      </c>
      <c r="M621" s="9">
        <f>IF(AND(H621="Y",ISNUMBER(L621),ISNUMBER(F621)),F621-L621,"")</f>
        <v/>
      </c>
      <c r="N621" s="8">
        <f>IF(AND(ISNUMBER(M621),ISNUMBER(K621)),IF(M621&gt;0,K621/M621*100,""),"")</f>
        <v/>
      </c>
      <c r="O621" s="10">
        <f>IF(AND(ISNUMBER(A621),ISNUMBER(N621)),YEAR(A621)*100+MONTH(A621),"")</f>
        <v/>
      </c>
      <c r="P621" s="11">
        <f>IF(B621="","",IF(AND(H621&lt;&gt;"Y",H621&lt;&gt;"N",H621&lt;&gt;"S"),"Enter Y, N or S",IF(B621&lt;&gt;B620,"",IF(AND(ISNUMBER(A621),ISNUMBER(A620),A621&lt;A620),"Date before previous row",IF(AND(ISNUMBER(F621),ISNUMBER(F620),F621&lt;F620),"Odometer below previous row","")))))</f>
        <v/>
      </c>
    </row>
    <row r="622">
      <c r="A622" s="5" t="n"/>
      <c r="F622" s="6" t="n"/>
      <c r="G622" s="7" t="n"/>
      <c r="K622" s="8">
        <f>IF(OR(B622="",NOT(ISNUMBER(G622)),H622="S"),"",IF(B622&lt;&gt;B621,"",IF(OR(H621="Y",H621="S"),G622,IF(AND(H621="N",ISNUMBER(K621)),K621+G622,""))))</f>
        <v/>
      </c>
      <c r="L622" s="9">
        <f>IF(B622="","",IF(B622&lt;&gt;B621,"",IF(OR(H621="Y",H621="S"),F621,IF(H621="N",L621,""))))</f>
        <v/>
      </c>
      <c r="M622" s="9">
        <f>IF(AND(H622="Y",ISNUMBER(L622),ISNUMBER(F622)),F622-L622,"")</f>
        <v/>
      </c>
      <c r="N622" s="8">
        <f>IF(AND(ISNUMBER(M622),ISNUMBER(K622)),IF(M622&gt;0,K622/M622*100,""),"")</f>
        <v/>
      </c>
      <c r="O622" s="10">
        <f>IF(AND(ISNUMBER(A622),ISNUMBER(N622)),YEAR(A622)*100+MONTH(A622),"")</f>
        <v/>
      </c>
      <c r="P622" s="11">
        <f>IF(B622="","",IF(AND(H622&lt;&gt;"Y",H622&lt;&gt;"N",H622&lt;&gt;"S"),"Enter Y, N or S",IF(B622&lt;&gt;B621,"",IF(AND(ISNUMBER(A622),ISNUMBER(A621),A622&lt;A621),"Date before previous row",IF(AND(ISNUMBER(F622),ISNUMBER(F621),F622&lt;F621),"Odometer below previous row","")))))</f>
        <v/>
      </c>
    </row>
    <row r="623">
      <c r="A623" s="5" t="n"/>
      <c r="F623" s="6" t="n"/>
      <c r="G623" s="7" t="n"/>
      <c r="K623" s="8">
        <f>IF(OR(B623="",NOT(ISNUMBER(G623)),H623="S"),"",IF(B623&lt;&gt;B622,"",IF(OR(H622="Y",H622="S"),G623,IF(AND(H622="N",ISNUMBER(K622)),K622+G623,""))))</f>
        <v/>
      </c>
      <c r="L623" s="9">
        <f>IF(B623="","",IF(B623&lt;&gt;B622,"",IF(OR(H622="Y",H622="S"),F622,IF(H622="N",L622,""))))</f>
        <v/>
      </c>
      <c r="M623" s="9">
        <f>IF(AND(H623="Y",ISNUMBER(L623),ISNUMBER(F623)),F623-L623,"")</f>
        <v/>
      </c>
      <c r="N623" s="8">
        <f>IF(AND(ISNUMBER(M623),ISNUMBER(K623)),IF(M623&gt;0,K623/M623*100,""),"")</f>
        <v/>
      </c>
      <c r="O623" s="10">
        <f>IF(AND(ISNUMBER(A623),ISNUMBER(N623)),YEAR(A623)*100+MONTH(A623),"")</f>
        <v/>
      </c>
      <c r="P623" s="11">
        <f>IF(B623="","",IF(AND(H623&lt;&gt;"Y",H623&lt;&gt;"N",H623&lt;&gt;"S"),"Enter Y, N or S",IF(B623&lt;&gt;B622,"",IF(AND(ISNUMBER(A623),ISNUMBER(A622),A623&lt;A622),"Date before previous row",IF(AND(ISNUMBER(F623),ISNUMBER(F622),F623&lt;F622),"Odometer below previous row","")))))</f>
        <v/>
      </c>
    </row>
    <row r="624">
      <c r="A624" s="5" t="n"/>
      <c r="F624" s="6" t="n"/>
      <c r="G624" s="7" t="n"/>
      <c r="K624" s="8">
        <f>IF(OR(B624="",NOT(ISNUMBER(G624)),H624="S"),"",IF(B624&lt;&gt;B623,"",IF(OR(H623="Y",H623="S"),G624,IF(AND(H623="N",ISNUMBER(K623)),K623+G624,""))))</f>
        <v/>
      </c>
      <c r="L624" s="9">
        <f>IF(B624="","",IF(B624&lt;&gt;B623,"",IF(OR(H623="Y",H623="S"),F623,IF(H623="N",L623,""))))</f>
        <v/>
      </c>
      <c r="M624" s="9">
        <f>IF(AND(H624="Y",ISNUMBER(L624),ISNUMBER(F624)),F624-L624,"")</f>
        <v/>
      </c>
      <c r="N624" s="8">
        <f>IF(AND(ISNUMBER(M624),ISNUMBER(K624)),IF(M624&gt;0,K624/M624*100,""),"")</f>
        <v/>
      </c>
      <c r="O624" s="10">
        <f>IF(AND(ISNUMBER(A624),ISNUMBER(N624)),YEAR(A624)*100+MONTH(A624),"")</f>
        <v/>
      </c>
      <c r="P624" s="11">
        <f>IF(B624="","",IF(AND(H624&lt;&gt;"Y",H624&lt;&gt;"N",H624&lt;&gt;"S"),"Enter Y, N or S",IF(B624&lt;&gt;B623,"",IF(AND(ISNUMBER(A624),ISNUMBER(A623),A624&lt;A623),"Date before previous row",IF(AND(ISNUMBER(F624),ISNUMBER(F623),F624&lt;F623),"Odometer below previous row","")))))</f>
        <v/>
      </c>
    </row>
    <row r="625">
      <c r="A625" s="5" t="n"/>
      <c r="F625" s="6" t="n"/>
      <c r="G625" s="7" t="n"/>
      <c r="K625" s="8">
        <f>IF(OR(B625="",NOT(ISNUMBER(G625)),H625="S"),"",IF(B625&lt;&gt;B624,"",IF(OR(H624="Y",H624="S"),G625,IF(AND(H624="N",ISNUMBER(K624)),K624+G625,""))))</f>
        <v/>
      </c>
      <c r="L625" s="9">
        <f>IF(B625="","",IF(B625&lt;&gt;B624,"",IF(OR(H624="Y",H624="S"),F624,IF(H624="N",L624,""))))</f>
        <v/>
      </c>
      <c r="M625" s="9">
        <f>IF(AND(H625="Y",ISNUMBER(L625),ISNUMBER(F625)),F625-L625,"")</f>
        <v/>
      </c>
      <c r="N625" s="8">
        <f>IF(AND(ISNUMBER(M625),ISNUMBER(K625)),IF(M625&gt;0,K625/M625*100,""),"")</f>
        <v/>
      </c>
      <c r="O625" s="10">
        <f>IF(AND(ISNUMBER(A625),ISNUMBER(N625)),YEAR(A625)*100+MONTH(A625),"")</f>
        <v/>
      </c>
      <c r="P625" s="11">
        <f>IF(B625="","",IF(AND(H625&lt;&gt;"Y",H625&lt;&gt;"N",H625&lt;&gt;"S"),"Enter Y, N or S",IF(B625&lt;&gt;B624,"",IF(AND(ISNUMBER(A625),ISNUMBER(A624),A625&lt;A624),"Date before previous row",IF(AND(ISNUMBER(F625),ISNUMBER(F624),F625&lt;F624),"Odometer below previous row","")))))</f>
        <v/>
      </c>
    </row>
    <row r="626">
      <c r="A626" s="5" t="n"/>
      <c r="F626" s="6" t="n"/>
      <c r="G626" s="7" t="n"/>
      <c r="K626" s="8">
        <f>IF(OR(B626="",NOT(ISNUMBER(G626)),H626="S"),"",IF(B626&lt;&gt;B625,"",IF(OR(H625="Y",H625="S"),G626,IF(AND(H625="N",ISNUMBER(K625)),K625+G626,""))))</f>
        <v/>
      </c>
      <c r="L626" s="9">
        <f>IF(B626="","",IF(B626&lt;&gt;B625,"",IF(OR(H625="Y",H625="S"),F625,IF(H625="N",L625,""))))</f>
        <v/>
      </c>
      <c r="M626" s="9">
        <f>IF(AND(H626="Y",ISNUMBER(L626),ISNUMBER(F626)),F626-L626,"")</f>
        <v/>
      </c>
      <c r="N626" s="8">
        <f>IF(AND(ISNUMBER(M626),ISNUMBER(K626)),IF(M626&gt;0,K626/M626*100,""),"")</f>
        <v/>
      </c>
      <c r="O626" s="10">
        <f>IF(AND(ISNUMBER(A626),ISNUMBER(N626)),YEAR(A626)*100+MONTH(A626),"")</f>
        <v/>
      </c>
      <c r="P626" s="11">
        <f>IF(B626="","",IF(AND(H626&lt;&gt;"Y",H626&lt;&gt;"N",H626&lt;&gt;"S"),"Enter Y, N or S",IF(B626&lt;&gt;B625,"",IF(AND(ISNUMBER(A626),ISNUMBER(A625),A626&lt;A625),"Date before previous row",IF(AND(ISNUMBER(F626),ISNUMBER(F625),F626&lt;F625),"Odometer below previous row","")))))</f>
        <v/>
      </c>
    </row>
    <row r="627">
      <c r="A627" s="5" t="n"/>
      <c r="F627" s="6" t="n"/>
      <c r="G627" s="7" t="n"/>
      <c r="K627" s="8">
        <f>IF(OR(B627="",NOT(ISNUMBER(G627)),H627="S"),"",IF(B627&lt;&gt;B626,"",IF(OR(H626="Y",H626="S"),G627,IF(AND(H626="N",ISNUMBER(K626)),K626+G627,""))))</f>
        <v/>
      </c>
      <c r="L627" s="9">
        <f>IF(B627="","",IF(B627&lt;&gt;B626,"",IF(OR(H626="Y",H626="S"),F626,IF(H626="N",L626,""))))</f>
        <v/>
      </c>
      <c r="M627" s="9">
        <f>IF(AND(H627="Y",ISNUMBER(L627),ISNUMBER(F627)),F627-L627,"")</f>
        <v/>
      </c>
      <c r="N627" s="8">
        <f>IF(AND(ISNUMBER(M627),ISNUMBER(K627)),IF(M627&gt;0,K627/M627*100,""),"")</f>
        <v/>
      </c>
      <c r="O627" s="10">
        <f>IF(AND(ISNUMBER(A627),ISNUMBER(N627)),YEAR(A627)*100+MONTH(A627),"")</f>
        <v/>
      </c>
      <c r="P627" s="11">
        <f>IF(B627="","",IF(AND(H627&lt;&gt;"Y",H627&lt;&gt;"N",H627&lt;&gt;"S"),"Enter Y, N or S",IF(B627&lt;&gt;B626,"",IF(AND(ISNUMBER(A627),ISNUMBER(A626),A627&lt;A626),"Date before previous row",IF(AND(ISNUMBER(F627),ISNUMBER(F626),F627&lt;F626),"Odometer below previous row","")))))</f>
        <v/>
      </c>
    </row>
    <row r="628">
      <c r="A628" s="5" t="n"/>
      <c r="F628" s="6" t="n"/>
      <c r="G628" s="7" t="n"/>
      <c r="K628" s="8">
        <f>IF(OR(B628="",NOT(ISNUMBER(G628)),H628="S"),"",IF(B628&lt;&gt;B627,"",IF(OR(H627="Y",H627="S"),G628,IF(AND(H627="N",ISNUMBER(K627)),K627+G628,""))))</f>
        <v/>
      </c>
      <c r="L628" s="9">
        <f>IF(B628="","",IF(B628&lt;&gt;B627,"",IF(OR(H627="Y",H627="S"),F627,IF(H627="N",L627,""))))</f>
        <v/>
      </c>
      <c r="M628" s="9">
        <f>IF(AND(H628="Y",ISNUMBER(L628),ISNUMBER(F628)),F628-L628,"")</f>
        <v/>
      </c>
      <c r="N628" s="8">
        <f>IF(AND(ISNUMBER(M628),ISNUMBER(K628)),IF(M628&gt;0,K628/M628*100,""),"")</f>
        <v/>
      </c>
      <c r="O628" s="10">
        <f>IF(AND(ISNUMBER(A628),ISNUMBER(N628)),YEAR(A628)*100+MONTH(A628),"")</f>
        <v/>
      </c>
      <c r="P628" s="11">
        <f>IF(B628="","",IF(AND(H628&lt;&gt;"Y",H628&lt;&gt;"N",H628&lt;&gt;"S"),"Enter Y, N or S",IF(B628&lt;&gt;B627,"",IF(AND(ISNUMBER(A628),ISNUMBER(A627),A628&lt;A627),"Date before previous row",IF(AND(ISNUMBER(F628),ISNUMBER(F627),F628&lt;F627),"Odometer below previous row","")))))</f>
        <v/>
      </c>
    </row>
    <row r="629">
      <c r="A629" s="5" t="n"/>
      <c r="F629" s="6" t="n"/>
      <c r="G629" s="7" t="n"/>
      <c r="K629" s="8">
        <f>IF(OR(B629="",NOT(ISNUMBER(G629)),H629="S"),"",IF(B629&lt;&gt;B628,"",IF(OR(H628="Y",H628="S"),G629,IF(AND(H628="N",ISNUMBER(K628)),K628+G629,""))))</f>
        <v/>
      </c>
      <c r="L629" s="9">
        <f>IF(B629="","",IF(B629&lt;&gt;B628,"",IF(OR(H628="Y",H628="S"),F628,IF(H628="N",L628,""))))</f>
        <v/>
      </c>
      <c r="M629" s="9">
        <f>IF(AND(H629="Y",ISNUMBER(L629),ISNUMBER(F629)),F629-L629,"")</f>
        <v/>
      </c>
      <c r="N629" s="8">
        <f>IF(AND(ISNUMBER(M629),ISNUMBER(K629)),IF(M629&gt;0,K629/M629*100,""),"")</f>
        <v/>
      </c>
      <c r="O629" s="10">
        <f>IF(AND(ISNUMBER(A629),ISNUMBER(N629)),YEAR(A629)*100+MONTH(A629),"")</f>
        <v/>
      </c>
      <c r="P629" s="11">
        <f>IF(B629="","",IF(AND(H629&lt;&gt;"Y",H629&lt;&gt;"N",H629&lt;&gt;"S"),"Enter Y, N or S",IF(B629&lt;&gt;B628,"",IF(AND(ISNUMBER(A629),ISNUMBER(A628),A629&lt;A628),"Date before previous row",IF(AND(ISNUMBER(F629),ISNUMBER(F628),F629&lt;F628),"Odometer below previous row","")))))</f>
        <v/>
      </c>
    </row>
    <row r="630">
      <c r="A630" s="5" t="n"/>
      <c r="F630" s="6" t="n"/>
      <c r="G630" s="7" t="n"/>
      <c r="K630" s="8">
        <f>IF(OR(B630="",NOT(ISNUMBER(G630)),H630="S"),"",IF(B630&lt;&gt;B629,"",IF(OR(H629="Y",H629="S"),G630,IF(AND(H629="N",ISNUMBER(K629)),K629+G630,""))))</f>
        <v/>
      </c>
      <c r="L630" s="9">
        <f>IF(B630="","",IF(B630&lt;&gt;B629,"",IF(OR(H629="Y",H629="S"),F629,IF(H629="N",L629,""))))</f>
        <v/>
      </c>
      <c r="M630" s="9">
        <f>IF(AND(H630="Y",ISNUMBER(L630),ISNUMBER(F630)),F630-L630,"")</f>
        <v/>
      </c>
      <c r="N630" s="8">
        <f>IF(AND(ISNUMBER(M630),ISNUMBER(K630)),IF(M630&gt;0,K630/M630*100,""),"")</f>
        <v/>
      </c>
      <c r="O630" s="10">
        <f>IF(AND(ISNUMBER(A630),ISNUMBER(N630)),YEAR(A630)*100+MONTH(A630),"")</f>
        <v/>
      </c>
      <c r="P630" s="11">
        <f>IF(B630="","",IF(AND(H630&lt;&gt;"Y",H630&lt;&gt;"N",H630&lt;&gt;"S"),"Enter Y, N or S",IF(B630&lt;&gt;B629,"",IF(AND(ISNUMBER(A630),ISNUMBER(A629),A630&lt;A629),"Date before previous row",IF(AND(ISNUMBER(F630),ISNUMBER(F629),F630&lt;F629),"Odometer below previous row","")))))</f>
        <v/>
      </c>
    </row>
    <row r="631">
      <c r="A631" s="5" t="n"/>
      <c r="F631" s="6" t="n"/>
      <c r="G631" s="7" t="n"/>
      <c r="K631" s="8">
        <f>IF(OR(B631="",NOT(ISNUMBER(G631)),H631="S"),"",IF(B631&lt;&gt;B630,"",IF(OR(H630="Y",H630="S"),G631,IF(AND(H630="N",ISNUMBER(K630)),K630+G631,""))))</f>
        <v/>
      </c>
      <c r="L631" s="9">
        <f>IF(B631="","",IF(B631&lt;&gt;B630,"",IF(OR(H630="Y",H630="S"),F630,IF(H630="N",L630,""))))</f>
        <v/>
      </c>
      <c r="M631" s="9">
        <f>IF(AND(H631="Y",ISNUMBER(L631),ISNUMBER(F631)),F631-L631,"")</f>
        <v/>
      </c>
      <c r="N631" s="8">
        <f>IF(AND(ISNUMBER(M631),ISNUMBER(K631)),IF(M631&gt;0,K631/M631*100,""),"")</f>
        <v/>
      </c>
      <c r="O631" s="10">
        <f>IF(AND(ISNUMBER(A631),ISNUMBER(N631)),YEAR(A631)*100+MONTH(A631),"")</f>
        <v/>
      </c>
      <c r="P631" s="11">
        <f>IF(B631="","",IF(AND(H631&lt;&gt;"Y",H631&lt;&gt;"N",H631&lt;&gt;"S"),"Enter Y, N or S",IF(B631&lt;&gt;B630,"",IF(AND(ISNUMBER(A631),ISNUMBER(A630),A631&lt;A630),"Date before previous row",IF(AND(ISNUMBER(F631),ISNUMBER(F630),F631&lt;F630),"Odometer below previous row","")))))</f>
        <v/>
      </c>
    </row>
    <row r="632">
      <c r="A632" s="5" t="n"/>
      <c r="F632" s="6" t="n"/>
      <c r="G632" s="7" t="n"/>
      <c r="K632" s="8">
        <f>IF(OR(B632="",NOT(ISNUMBER(G632)),H632="S"),"",IF(B632&lt;&gt;B631,"",IF(OR(H631="Y",H631="S"),G632,IF(AND(H631="N",ISNUMBER(K631)),K631+G632,""))))</f>
        <v/>
      </c>
      <c r="L632" s="9">
        <f>IF(B632="","",IF(B632&lt;&gt;B631,"",IF(OR(H631="Y",H631="S"),F631,IF(H631="N",L631,""))))</f>
        <v/>
      </c>
      <c r="M632" s="9">
        <f>IF(AND(H632="Y",ISNUMBER(L632),ISNUMBER(F632)),F632-L632,"")</f>
        <v/>
      </c>
      <c r="N632" s="8">
        <f>IF(AND(ISNUMBER(M632),ISNUMBER(K632)),IF(M632&gt;0,K632/M632*100,""),"")</f>
        <v/>
      </c>
      <c r="O632" s="10">
        <f>IF(AND(ISNUMBER(A632),ISNUMBER(N632)),YEAR(A632)*100+MONTH(A632),"")</f>
        <v/>
      </c>
      <c r="P632" s="11">
        <f>IF(B632="","",IF(AND(H632&lt;&gt;"Y",H632&lt;&gt;"N",H632&lt;&gt;"S"),"Enter Y, N or S",IF(B632&lt;&gt;B631,"",IF(AND(ISNUMBER(A632),ISNUMBER(A631),A632&lt;A631),"Date before previous row",IF(AND(ISNUMBER(F632),ISNUMBER(F631),F632&lt;F631),"Odometer below previous row","")))))</f>
        <v/>
      </c>
    </row>
    <row r="633">
      <c r="A633" s="5" t="n"/>
      <c r="F633" s="6" t="n"/>
      <c r="G633" s="7" t="n"/>
      <c r="K633" s="8">
        <f>IF(OR(B633="",NOT(ISNUMBER(G633)),H633="S"),"",IF(B633&lt;&gt;B632,"",IF(OR(H632="Y",H632="S"),G633,IF(AND(H632="N",ISNUMBER(K632)),K632+G633,""))))</f>
        <v/>
      </c>
      <c r="L633" s="9">
        <f>IF(B633="","",IF(B633&lt;&gt;B632,"",IF(OR(H632="Y",H632="S"),F632,IF(H632="N",L632,""))))</f>
        <v/>
      </c>
      <c r="M633" s="9">
        <f>IF(AND(H633="Y",ISNUMBER(L633),ISNUMBER(F633)),F633-L633,"")</f>
        <v/>
      </c>
      <c r="N633" s="8">
        <f>IF(AND(ISNUMBER(M633),ISNUMBER(K633)),IF(M633&gt;0,K633/M633*100,""),"")</f>
        <v/>
      </c>
      <c r="O633" s="10">
        <f>IF(AND(ISNUMBER(A633),ISNUMBER(N633)),YEAR(A633)*100+MONTH(A633),"")</f>
        <v/>
      </c>
      <c r="P633" s="11">
        <f>IF(B633="","",IF(AND(H633&lt;&gt;"Y",H633&lt;&gt;"N",H633&lt;&gt;"S"),"Enter Y, N or S",IF(B633&lt;&gt;B632,"",IF(AND(ISNUMBER(A633),ISNUMBER(A632),A633&lt;A632),"Date before previous row",IF(AND(ISNUMBER(F633),ISNUMBER(F632),F633&lt;F632),"Odometer below previous row","")))))</f>
        <v/>
      </c>
    </row>
    <row r="634">
      <c r="A634" s="5" t="n"/>
      <c r="F634" s="6" t="n"/>
      <c r="G634" s="7" t="n"/>
      <c r="K634" s="8">
        <f>IF(OR(B634="",NOT(ISNUMBER(G634)),H634="S"),"",IF(B634&lt;&gt;B633,"",IF(OR(H633="Y",H633="S"),G634,IF(AND(H633="N",ISNUMBER(K633)),K633+G634,""))))</f>
        <v/>
      </c>
      <c r="L634" s="9">
        <f>IF(B634="","",IF(B634&lt;&gt;B633,"",IF(OR(H633="Y",H633="S"),F633,IF(H633="N",L633,""))))</f>
        <v/>
      </c>
      <c r="M634" s="9">
        <f>IF(AND(H634="Y",ISNUMBER(L634),ISNUMBER(F634)),F634-L634,"")</f>
        <v/>
      </c>
      <c r="N634" s="8">
        <f>IF(AND(ISNUMBER(M634),ISNUMBER(K634)),IF(M634&gt;0,K634/M634*100,""),"")</f>
        <v/>
      </c>
      <c r="O634" s="10">
        <f>IF(AND(ISNUMBER(A634),ISNUMBER(N634)),YEAR(A634)*100+MONTH(A634),"")</f>
        <v/>
      </c>
      <c r="P634" s="11">
        <f>IF(B634="","",IF(AND(H634&lt;&gt;"Y",H634&lt;&gt;"N",H634&lt;&gt;"S"),"Enter Y, N or S",IF(B634&lt;&gt;B633,"",IF(AND(ISNUMBER(A634),ISNUMBER(A633),A634&lt;A633),"Date before previous row",IF(AND(ISNUMBER(F634),ISNUMBER(F633),F634&lt;F633),"Odometer below previous row","")))))</f>
        <v/>
      </c>
    </row>
    <row r="635">
      <c r="A635" s="5" t="n"/>
      <c r="F635" s="6" t="n"/>
      <c r="G635" s="7" t="n"/>
      <c r="K635" s="8">
        <f>IF(OR(B635="",NOT(ISNUMBER(G635)),H635="S"),"",IF(B635&lt;&gt;B634,"",IF(OR(H634="Y",H634="S"),G635,IF(AND(H634="N",ISNUMBER(K634)),K634+G635,""))))</f>
        <v/>
      </c>
      <c r="L635" s="9">
        <f>IF(B635="","",IF(B635&lt;&gt;B634,"",IF(OR(H634="Y",H634="S"),F634,IF(H634="N",L634,""))))</f>
        <v/>
      </c>
      <c r="M635" s="9">
        <f>IF(AND(H635="Y",ISNUMBER(L635),ISNUMBER(F635)),F635-L635,"")</f>
        <v/>
      </c>
      <c r="N635" s="8">
        <f>IF(AND(ISNUMBER(M635),ISNUMBER(K635)),IF(M635&gt;0,K635/M635*100,""),"")</f>
        <v/>
      </c>
      <c r="O635" s="10">
        <f>IF(AND(ISNUMBER(A635),ISNUMBER(N635)),YEAR(A635)*100+MONTH(A635),"")</f>
        <v/>
      </c>
      <c r="P635" s="11">
        <f>IF(B635="","",IF(AND(H635&lt;&gt;"Y",H635&lt;&gt;"N",H635&lt;&gt;"S"),"Enter Y, N or S",IF(B635&lt;&gt;B634,"",IF(AND(ISNUMBER(A635),ISNUMBER(A634),A635&lt;A634),"Date before previous row",IF(AND(ISNUMBER(F635),ISNUMBER(F634),F635&lt;F634),"Odometer below previous row","")))))</f>
        <v/>
      </c>
    </row>
    <row r="636">
      <c r="A636" s="5" t="n"/>
      <c r="F636" s="6" t="n"/>
      <c r="G636" s="7" t="n"/>
      <c r="K636" s="8">
        <f>IF(OR(B636="",NOT(ISNUMBER(G636)),H636="S"),"",IF(B636&lt;&gt;B635,"",IF(OR(H635="Y",H635="S"),G636,IF(AND(H635="N",ISNUMBER(K635)),K635+G636,""))))</f>
        <v/>
      </c>
      <c r="L636" s="9">
        <f>IF(B636="","",IF(B636&lt;&gt;B635,"",IF(OR(H635="Y",H635="S"),F635,IF(H635="N",L635,""))))</f>
        <v/>
      </c>
      <c r="M636" s="9">
        <f>IF(AND(H636="Y",ISNUMBER(L636),ISNUMBER(F636)),F636-L636,"")</f>
        <v/>
      </c>
      <c r="N636" s="8">
        <f>IF(AND(ISNUMBER(M636),ISNUMBER(K636)),IF(M636&gt;0,K636/M636*100,""),"")</f>
        <v/>
      </c>
      <c r="O636" s="10">
        <f>IF(AND(ISNUMBER(A636),ISNUMBER(N636)),YEAR(A636)*100+MONTH(A636),"")</f>
        <v/>
      </c>
      <c r="P636" s="11">
        <f>IF(B636="","",IF(AND(H636&lt;&gt;"Y",H636&lt;&gt;"N",H636&lt;&gt;"S"),"Enter Y, N or S",IF(B636&lt;&gt;B635,"",IF(AND(ISNUMBER(A636),ISNUMBER(A635),A636&lt;A635),"Date before previous row",IF(AND(ISNUMBER(F636),ISNUMBER(F635),F636&lt;F635),"Odometer below previous row","")))))</f>
        <v/>
      </c>
    </row>
    <row r="637">
      <c r="A637" s="5" t="n"/>
      <c r="F637" s="6" t="n"/>
      <c r="G637" s="7" t="n"/>
      <c r="K637" s="8">
        <f>IF(OR(B637="",NOT(ISNUMBER(G637)),H637="S"),"",IF(B637&lt;&gt;B636,"",IF(OR(H636="Y",H636="S"),G637,IF(AND(H636="N",ISNUMBER(K636)),K636+G637,""))))</f>
        <v/>
      </c>
      <c r="L637" s="9">
        <f>IF(B637="","",IF(B637&lt;&gt;B636,"",IF(OR(H636="Y",H636="S"),F636,IF(H636="N",L636,""))))</f>
        <v/>
      </c>
      <c r="M637" s="9">
        <f>IF(AND(H637="Y",ISNUMBER(L637),ISNUMBER(F637)),F637-L637,"")</f>
        <v/>
      </c>
      <c r="N637" s="8">
        <f>IF(AND(ISNUMBER(M637),ISNUMBER(K637)),IF(M637&gt;0,K637/M637*100,""),"")</f>
        <v/>
      </c>
      <c r="O637" s="10">
        <f>IF(AND(ISNUMBER(A637),ISNUMBER(N637)),YEAR(A637)*100+MONTH(A637),"")</f>
        <v/>
      </c>
      <c r="P637" s="11">
        <f>IF(B637="","",IF(AND(H637&lt;&gt;"Y",H637&lt;&gt;"N",H637&lt;&gt;"S"),"Enter Y, N or S",IF(B637&lt;&gt;B636,"",IF(AND(ISNUMBER(A637),ISNUMBER(A636),A637&lt;A636),"Date before previous row",IF(AND(ISNUMBER(F637),ISNUMBER(F636),F637&lt;F636),"Odometer below previous row","")))))</f>
        <v/>
      </c>
    </row>
    <row r="638">
      <c r="A638" s="5" t="n"/>
      <c r="F638" s="6" t="n"/>
      <c r="G638" s="7" t="n"/>
      <c r="K638" s="8">
        <f>IF(OR(B638="",NOT(ISNUMBER(G638)),H638="S"),"",IF(B638&lt;&gt;B637,"",IF(OR(H637="Y",H637="S"),G638,IF(AND(H637="N",ISNUMBER(K637)),K637+G638,""))))</f>
        <v/>
      </c>
      <c r="L638" s="9">
        <f>IF(B638="","",IF(B638&lt;&gt;B637,"",IF(OR(H637="Y",H637="S"),F637,IF(H637="N",L637,""))))</f>
        <v/>
      </c>
      <c r="M638" s="9">
        <f>IF(AND(H638="Y",ISNUMBER(L638),ISNUMBER(F638)),F638-L638,"")</f>
        <v/>
      </c>
      <c r="N638" s="8">
        <f>IF(AND(ISNUMBER(M638),ISNUMBER(K638)),IF(M638&gt;0,K638/M638*100,""),"")</f>
        <v/>
      </c>
      <c r="O638" s="10">
        <f>IF(AND(ISNUMBER(A638),ISNUMBER(N638)),YEAR(A638)*100+MONTH(A638),"")</f>
        <v/>
      </c>
      <c r="P638" s="11">
        <f>IF(B638="","",IF(AND(H638&lt;&gt;"Y",H638&lt;&gt;"N",H638&lt;&gt;"S"),"Enter Y, N or S",IF(B638&lt;&gt;B637,"",IF(AND(ISNUMBER(A638),ISNUMBER(A637),A638&lt;A637),"Date before previous row",IF(AND(ISNUMBER(F638),ISNUMBER(F637),F638&lt;F637),"Odometer below previous row","")))))</f>
        <v/>
      </c>
    </row>
    <row r="639">
      <c r="A639" s="5" t="n"/>
      <c r="F639" s="6" t="n"/>
      <c r="G639" s="7" t="n"/>
      <c r="K639" s="8">
        <f>IF(OR(B639="",NOT(ISNUMBER(G639)),H639="S"),"",IF(B639&lt;&gt;B638,"",IF(OR(H638="Y",H638="S"),G639,IF(AND(H638="N",ISNUMBER(K638)),K638+G639,""))))</f>
        <v/>
      </c>
      <c r="L639" s="9">
        <f>IF(B639="","",IF(B639&lt;&gt;B638,"",IF(OR(H638="Y",H638="S"),F638,IF(H638="N",L638,""))))</f>
        <v/>
      </c>
      <c r="M639" s="9">
        <f>IF(AND(H639="Y",ISNUMBER(L639),ISNUMBER(F639)),F639-L639,"")</f>
        <v/>
      </c>
      <c r="N639" s="8">
        <f>IF(AND(ISNUMBER(M639),ISNUMBER(K639)),IF(M639&gt;0,K639/M639*100,""),"")</f>
        <v/>
      </c>
      <c r="O639" s="10">
        <f>IF(AND(ISNUMBER(A639),ISNUMBER(N639)),YEAR(A639)*100+MONTH(A639),"")</f>
        <v/>
      </c>
      <c r="P639" s="11">
        <f>IF(B639="","",IF(AND(H639&lt;&gt;"Y",H639&lt;&gt;"N",H639&lt;&gt;"S"),"Enter Y, N or S",IF(B639&lt;&gt;B638,"",IF(AND(ISNUMBER(A639),ISNUMBER(A638),A639&lt;A638),"Date before previous row",IF(AND(ISNUMBER(F639),ISNUMBER(F638),F639&lt;F638),"Odometer below previous row","")))))</f>
        <v/>
      </c>
    </row>
    <row r="640">
      <c r="A640" s="5" t="n"/>
      <c r="F640" s="6" t="n"/>
      <c r="G640" s="7" t="n"/>
      <c r="K640" s="8">
        <f>IF(OR(B640="",NOT(ISNUMBER(G640)),H640="S"),"",IF(B640&lt;&gt;B639,"",IF(OR(H639="Y",H639="S"),G640,IF(AND(H639="N",ISNUMBER(K639)),K639+G640,""))))</f>
        <v/>
      </c>
      <c r="L640" s="9">
        <f>IF(B640="","",IF(B640&lt;&gt;B639,"",IF(OR(H639="Y",H639="S"),F639,IF(H639="N",L639,""))))</f>
        <v/>
      </c>
      <c r="M640" s="9">
        <f>IF(AND(H640="Y",ISNUMBER(L640),ISNUMBER(F640)),F640-L640,"")</f>
        <v/>
      </c>
      <c r="N640" s="8">
        <f>IF(AND(ISNUMBER(M640),ISNUMBER(K640)),IF(M640&gt;0,K640/M640*100,""),"")</f>
        <v/>
      </c>
      <c r="O640" s="10">
        <f>IF(AND(ISNUMBER(A640),ISNUMBER(N640)),YEAR(A640)*100+MONTH(A640),"")</f>
        <v/>
      </c>
      <c r="P640" s="11">
        <f>IF(B640="","",IF(AND(H640&lt;&gt;"Y",H640&lt;&gt;"N",H640&lt;&gt;"S"),"Enter Y, N or S",IF(B640&lt;&gt;B639,"",IF(AND(ISNUMBER(A640),ISNUMBER(A639),A640&lt;A639),"Date before previous row",IF(AND(ISNUMBER(F640),ISNUMBER(F639),F640&lt;F639),"Odometer below previous row","")))))</f>
        <v/>
      </c>
    </row>
    <row r="641">
      <c r="A641" s="5" t="n"/>
      <c r="F641" s="6" t="n"/>
      <c r="G641" s="7" t="n"/>
      <c r="K641" s="8">
        <f>IF(OR(B641="",NOT(ISNUMBER(G641)),H641="S"),"",IF(B641&lt;&gt;B640,"",IF(OR(H640="Y",H640="S"),G641,IF(AND(H640="N",ISNUMBER(K640)),K640+G641,""))))</f>
        <v/>
      </c>
      <c r="L641" s="9">
        <f>IF(B641="","",IF(B641&lt;&gt;B640,"",IF(OR(H640="Y",H640="S"),F640,IF(H640="N",L640,""))))</f>
        <v/>
      </c>
      <c r="M641" s="9">
        <f>IF(AND(H641="Y",ISNUMBER(L641),ISNUMBER(F641)),F641-L641,"")</f>
        <v/>
      </c>
      <c r="N641" s="8">
        <f>IF(AND(ISNUMBER(M641),ISNUMBER(K641)),IF(M641&gt;0,K641/M641*100,""),"")</f>
        <v/>
      </c>
      <c r="O641" s="10">
        <f>IF(AND(ISNUMBER(A641),ISNUMBER(N641)),YEAR(A641)*100+MONTH(A641),"")</f>
        <v/>
      </c>
      <c r="P641" s="11">
        <f>IF(B641="","",IF(AND(H641&lt;&gt;"Y",H641&lt;&gt;"N",H641&lt;&gt;"S"),"Enter Y, N or S",IF(B641&lt;&gt;B640,"",IF(AND(ISNUMBER(A641),ISNUMBER(A640),A641&lt;A640),"Date before previous row",IF(AND(ISNUMBER(F641),ISNUMBER(F640),F641&lt;F640),"Odometer below previous row","")))))</f>
        <v/>
      </c>
    </row>
    <row r="642">
      <c r="A642" s="5" t="n"/>
      <c r="F642" s="6" t="n"/>
      <c r="G642" s="7" t="n"/>
      <c r="K642" s="8">
        <f>IF(OR(B642="",NOT(ISNUMBER(G642)),H642="S"),"",IF(B642&lt;&gt;B641,"",IF(OR(H641="Y",H641="S"),G642,IF(AND(H641="N",ISNUMBER(K641)),K641+G642,""))))</f>
        <v/>
      </c>
      <c r="L642" s="9">
        <f>IF(B642="","",IF(B642&lt;&gt;B641,"",IF(OR(H641="Y",H641="S"),F641,IF(H641="N",L641,""))))</f>
        <v/>
      </c>
      <c r="M642" s="9">
        <f>IF(AND(H642="Y",ISNUMBER(L642),ISNUMBER(F642)),F642-L642,"")</f>
        <v/>
      </c>
      <c r="N642" s="8">
        <f>IF(AND(ISNUMBER(M642),ISNUMBER(K642)),IF(M642&gt;0,K642/M642*100,""),"")</f>
        <v/>
      </c>
      <c r="O642" s="10">
        <f>IF(AND(ISNUMBER(A642),ISNUMBER(N642)),YEAR(A642)*100+MONTH(A642),"")</f>
        <v/>
      </c>
      <c r="P642" s="11">
        <f>IF(B642="","",IF(AND(H642&lt;&gt;"Y",H642&lt;&gt;"N",H642&lt;&gt;"S"),"Enter Y, N or S",IF(B642&lt;&gt;B641,"",IF(AND(ISNUMBER(A642),ISNUMBER(A641),A642&lt;A641),"Date before previous row",IF(AND(ISNUMBER(F642),ISNUMBER(F641),F642&lt;F641),"Odometer below previous row","")))))</f>
        <v/>
      </c>
    </row>
    <row r="643">
      <c r="A643" s="5" t="n"/>
      <c r="F643" s="6" t="n"/>
      <c r="G643" s="7" t="n"/>
      <c r="K643" s="8">
        <f>IF(OR(B643="",NOT(ISNUMBER(G643)),H643="S"),"",IF(B643&lt;&gt;B642,"",IF(OR(H642="Y",H642="S"),G643,IF(AND(H642="N",ISNUMBER(K642)),K642+G643,""))))</f>
        <v/>
      </c>
      <c r="L643" s="9">
        <f>IF(B643="","",IF(B643&lt;&gt;B642,"",IF(OR(H642="Y",H642="S"),F642,IF(H642="N",L642,""))))</f>
        <v/>
      </c>
      <c r="M643" s="9">
        <f>IF(AND(H643="Y",ISNUMBER(L643),ISNUMBER(F643)),F643-L643,"")</f>
        <v/>
      </c>
      <c r="N643" s="8">
        <f>IF(AND(ISNUMBER(M643),ISNUMBER(K643)),IF(M643&gt;0,K643/M643*100,""),"")</f>
        <v/>
      </c>
      <c r="O643" s="10">
        <f>IF(AND(ISNUMBER(A643),ISNUMBER(N643)),YEAR(A643)*100+MONTH(A643),"")</f>
        <v/>
      </c>
      <c r="P643" s="11">
        <f>IF(B643="","",IF(AND(H643&lt;&gt;"Y",H643&lt;&gt;"N",H643&lt;&gt;"S"),"Enter Y, N or S",IF(B643&lt;&gt;B642,"",IF(AND(ISNUMBER(A643),ISNUMBER(A642),A643&lt;A642),"Date before previous row",IF(AND(ISNUMBER(F643),ISNUMBER(F642),F643&lt;F642),"Odometer below previous row","")))))</f>
        <v/>
      </c>
    </row>
    <row r="644">
      <c r="A644" s="5" t="n"/>
      <c r="F644" s="6" t="n"/>
      <c r="G644" s="7" t="n"/>
      <c r="K644" s="8">
        <f>IF(OR(B644="",NOT(ISNUMBER(G644)),H644="S"),"",IF(B644&lt;&gt;B643,"",IF(OR(H643="Y",H643="S"),G644,IF(AND(H643="N",ISNUMBER(K643)),K643+G644,""))))</f>
        <v/>
      </c>
      <c r="L644" s="9">
        <f>IF(B644="","",IF(B644&lt;&gt;B643,"",IF(OR(H643="Y",H643="S"),F643,IF(H643="N",L643,""))))</f>
        <v/>
      </c>
      <c r="M644" s="9">
        <f>IF(AND(H644="Y",ISNUMBER(L644),ISNUMBER(F644)),F644-L644,"")</f>
        <v/>
      </c>
      <c r="N644" s="8">
        <f>IF(AND(ISNUMBER(M644),ISNUMBER(K644)),IF(M644&gt;0,K644/M644*100,""),"")</f>
        <v/>
      </c>
      <c r="O644" s="10">
        <f>IF(AND(ISNUMBER(A644),ISNUMBER(N644)),YEAR(A644)*100+MONTH(A644),"")</f>
        <v/>
      </c>
      <c r="P644" s="11">
        <f>IF(B644="","",IF(AND(H644&lt;&gt;"Y",H644&lt;&gt;"N",H644&lt;&gt;"S"),"Enter Y, N or S",IF(B644&lt;&gt;B643,"",IF(AND(ISNUMBER(A644),ISNUMBER(A643),A644&lt;A643),"Date before previous row",IF(AND(ISNUMBER(F644),ISNUMBER(F643),F644&lt;F643),"Odometer below previous row","")))))</f>
        <v/>
      </c>
    </row>
    <row r="645">
      <c r="A645" s="5" t="n"/>
      <c r="F645" s="6" t="n"/>
      <c r="G645" s="7" t="n"/>
      <c r="K645" s="8">
        <f>IF(OR(B645="",NOT(ISNUMBER(G645)),H645="S"),"",IF(B645&lt;&gt;B644,"",IF(OR(H644="Y",H644="S"),G645,IF(AND(H644="N",ISNUMBER(K644)),K644+G645,""))))</f>
        <v/>
      </c>
      <c r="L645" s="9">
        <f>IF(B645="","",IF(B645&lt;&gt;B644,"",IF(OR(H644="Y",H644="S"),F644,IF(H644="N",L644,""))))</f>
        <v/>
      </c>
      <c r="M645" s="9">
        <f>IF(AND(H645="Y",ISNUMBER(L645),ISNUMBER(F645)),F645-L645,"")</f>
        <v/>
      </c>
      <c r="N645" s="8">
        <f>IF(AND(ISNUMBER(M645),ISNUMBER(K645)),IF(M645&gt;0,K645/M645*100,""),"")</f>
        <v/>
      </c>
      <c r="O645" s="10">
        <f>IF(AND(ISNUMBER(A645),ISNUMBER(N645)),YEAR(A645)*100+MONTH(A645),"")</f>
        <v/>
      </c>
      <c r="P645" s="11">
        <f>IF(B645="","",IF(AND(H645&lt;&gt;"Y",H645&lt;&gt;"N",H645&lt;&gt;"S"),"Enter Y, N or S",IF(B645&lt;&gt;B644,"",IF(AND(ISNUMBER(A645),ISNUMBER(A644),A645&lt;A644),"Date before previous row",IF(AND(ISNUMBER(F645),ISNUMBER(F644),F645&lt;F644),"Odometer below previous row","")))))</f>
        <v/>
      </c>
    </row>
    <row r="646">
      <c r="A646" s="5" t="n"/>
      <c r="F646" s="6" t="n"/>
      <c r="G646" s="7" t="n"/>
      <c r="K646" s="8">
        <f>IF(OR(B646="",NOT(ISNUMBER(G646)),H646="S"),"",IF(B646&lt;&gt;B645,"",IF(OR(H645="Y",H645="S"),G646,IF(AND(H645="N",ISNUMBER(K645)),K645+G646,""))))</f>
        <v/>
      </c>
      <c r="L646" s="9">
        <f>IF(B646="","",IF(B646&lt;&gt;B645,"",IF(OR(H645="Y",H645="S"),F645,IF(H645="N",L645,""))))</f>
        <v/>
      </c>
      <c r="M646" s="9">
        <f>IF(AND(H646="Y",ISNUMBER(L646),ISNUMBER(F646)),F646-L646,"")</f>
        <v/>
      </c>
      <c r="N646" s="8">
        <f>IF(AND(ISNUMBER(M646),ISNUMBER(K646)),IF(M646&gt;0,K646/M646*100,""),"")</f>
        <v/>
      </c>
      <c r="O646" s="10">
        <f>IF(AND(ISNUMBER(A646),ISNUMBER(N646)),YEAR(A646)*100+MONTH(A646),"")</f>
        <v/>
      </c>
      <c r="P646" s="11">
        <f>IF(B646="","",IF(AND(H646&lt;&gt;"Y",H646&lt;&gt;"N",H646&lt;&gt;"S"),"Enter Y, N or S",IF(B646&lt;&gt;B645,"",IF(AND(ISNUMBER(A646),ISNUMBER(A645),A646&lt;A645),"Date before previous row",IF(AND(ISNUMBER(F646),ISNUMBER(F645),F646&lt;F645),"Odometer below previous row","")))))</f>
        <v/>
      </c>
    </row>
    <row r="647">
      <c r="A647" s="5" t="n"/>
      <c r="F647" s="6" t="n"/>
      <c r="G647" s="7" t="n"/>
      <c r="K647" s="8">
        <f>IF(OR(B647="",NOT(ISNUMBER(G647)),H647="S"),"",IF(B647&lt;&gt;B646,"",IF(OR(H646="Y",H646="S"),G647,IF(AND(H646="N",ISNUMBER(K646)),K646+G647,""))))</f>
        <v/>
      </c>
      <c r="L647" s="9">
        <f>IF(B647="","",IF(B647&lt;&gt;B646,"",IF(OR(H646="Y",H646="S"),F646,IF(H646="N",L646,""))))</f>
        <v/>
      </c>
      <c r="M647" s="9">
        <f>IF(AND(H647="Y",ISNUMBER(L647),ISNUMBER(F647)),F647-L647,"")</f>
        <v/>
      </c>
      <c r="N647" s="8">
        <f>IF(AND(ISNUMBER(M647),ISNUMBER(K647)),IF(M647&gt;0,K647/M647*100,""),"")</f>
        <v/>
      </c>
      <c r="O647" s="10">
        <f>IF(AND(ISNUMBER(A647),ISNUMBER(N647)),YEAR(A647)*100+MONTH(A647),"")</f>
        <v/>
      </c>
      <c r="P647" s="11">
        <f>IF(B647="","",IF(AND(H647&lt;&gt;"Y",H647&lt;&gt;"N",H647&lt;&gt;"S"),"Enter Y, N or S",IF(B647&lt;&gt;B646,"",IF(AND(ISNUMBER(A647),ISNUMBER(A646),A647&lt;A646),"Date before previous row",IF(AND(ISNUMBER(F647),ISNUMBER(F646),F647&lt;F646),"Odometer below previous row","")))))</f>
        <v/>
      </c>
    </row>
    <row r="648">
      <c r="A648" s="5" t="n"/>
      <c r="F648" s="6" t="n"/>
      <c r="G648" s="7" t="n"/>
      <c r="K648" s="8">
        <f>IF(OR(B648="",NOT(ISNUMBER(G648)),H648="S"),"",IF(B648&lt;&gt;B647,"",IF(OR(H647="Y",H647="S"),G648,IF(AND(H647="N",ISNUMBER(K647)),K647+G648,""))))</f>
        <v/>
      </c>
      <c r="L648" s="9">
        <f>IF(B648="","",IF(B648&lt;&gt;B647,"",IF(OR(H647="Y",H647="S"),F647,IF(H647="N",L647,""))))</f>
        <v/>
      </c>
      <c r="M648" s="9">
        <f>IF(AND(H648="Y",ISNUMBER(L648),ISNUMBER(F648)),F648-L648,"")</f>
        <v/>
      </c>
      <c r="N648" s="8">
        <f>IF(AND(ISNUMBER(M648),ISNUMBER(K648)),IF(M648&gt;0,K648/M648*100,""),"")</f>
        <v/>
      </c>
      <c r="O648" s="10">
        <f>IF(AND(ISNUMBER(A648),ISNUMBER(N648)),YEAR(A648)*100+MONTH(A648),"")</f>
        <v/>
      </c>
      <c r="P648" s="11">
        <f>IF(B648="","",IF(AND(H648&lt;&gt;"Y",H648&lt;&gt;"N",H648&lt;&gt;"S"),"Enter Y, N or S",IF(B648&lt;&gt;B647,"",IF(AND(ISNUMBER(A648),ISNUMBER(A647),A648&lt;A647),"Date before previous row",IF(AND(ISNUMBER(F648),ISNUMBER(F647),F648&lt;F647),"Odometer below previous row","")))))</f>
        <v/>
      </c>
    </row>
    <row r="649">
      <c r="A649" s="5" t="n"/>
      <c r="F649" s="6" t="n"/>
      <c r="G649" s="7" t="n"/>
      <c r="K649" s="8">
        <f>IF(OR(B649="",NOT(ISNUMBER(G649)),H649="S"),"",IF(B649&lt;&gt;B648,"",IF(OR(H648="Y",H648="S"),G649,IF(AND(H648="N",ISNUMBER(K648)),K648+G649,""))))</f>
        <v/>
      </c>
      <c r="L649" s="9">
        <f>IF(B649="","",IF(B649&lt;&gt;B648,"",IF(OR(H648="Y",H648="S"),F648,IF(H648="N",L648,""))))</f>
        <v/>
      </c>
      <c r="M649" s="9">
        <f>IF(AND(H649="Y",ISNUMBER(L649),ISNUMBER(F649)),F649-L649,"")</f>
        <v/>
      </c>
      <c r="N649" s="8">
        <f>IF(AND(ISNUMBER(M649),ISNUMBER(K649)),IF(M649&gt;0,K649/M649*100,""),"")</f>
        <v/>
      </c>
      <c r="O649" s="10">
        <f>IF(AND(ISNUMBER(A649),ISNUMBER(N649)),YEAR(A649)*100+MONTH(A649),"")</f>
        <v/>
      </c>
      <c r="P649" s="11">
        <f>IF(B649="","",IF(AND(H649&lt;&gt;"Y",H649&lt;&gt;"N",H649&lt;&gt;"S"),"Enter Y, N or S",IF(B649&lt;&gt;B648,"",IF(AND(ISNUMBER(A649),ISNUMBER(A648),A649&lt;A648),"Date before previous row",IF(AND(ISNUMBER(F649),ISNUMBER(F648),F649&lt;F648),"Odometer below previous row","")))))</f>
        <v/>
      </c>
    </row>
    <row r="650">
      <c r="A650" s="5" t="n"/>
      <c r="F650" s="6" t="n"/>
      <c r="G650" s="7" t="n"/>
      <c r="K650" s="8">
        <f>IF(OR(B650="",NOT(ISNUMBER(G650)),H650="S"),"",IF(B650&lt;&gt;B649,"",IF(OR(H649="Y",H649="S"),G650,IF(AND(H649="N",ISNUMBER(K649)),K649+G650,""))))</f>
        <v/>
      </c>
      <c r="L650" s="9">
        <f>IF(B650="","",IF(B650&lt;&gt;B649,"",IF(OR(H649="Y",H649="S"),F649,IF(H649="N",L649,""))))</f>
        <v/>
      </c>
      <c r="M650" s="9">
        <f>IF(AND(H650="Y",ISNUMBER(L650),ISNUMBER(F650)),F650-L650,"")</f>
        <v/>
      </c>
      <c r="N650" s="8">
        <f>IF(AND(ISNUMBER(M650),ISNUMBER(K650)),IF(M650&gt;0,K650/M650*100,""),"")</f>
        <v/>
      </c>
      <c r="O650" s="10">
        <f>IF(AND(ISNUMBER(A650),ISNUMBER(N650)),YEAR(A650)*100+MONTH(A650),"")</f>
        <v/>
      </c>
      <c r="P650" s="11">
        <f>IF(B650="","",IF(AND(H650&lt;&gt;"Y",H650&lt;&gt;"N",H650&lt;&gt;"S"),"Enter Y, N or S",IF(B650&lt;&gt;B649,"",IF(AND(ISNUMBER(A650),ISNUMBER(A649),A650&lt;A649),"Date before previous row",IF(AND(ISNUMBER(F650),ISNUMBER(F649),F650&lt;F649),"Odometer below previous row","")))))</f>
        <v/>
      </c>
    </row>
    <row r="651">
      <c r="A651" s="5" t="n"/>
      <c r="F651" s="6" t="n"/>
      <c r="G651" s="7" t="n"/>
      <c r="K651" s="8">
        <f>IF(OR(B651="",NOT(ISNUMBER(G651)),H651="S"),"",IF(B651&lt;&gt;B650,"",IF(OR(H650="Y",H650="S"),G651,IF(AND(H650="N",ISNUMBER(K650)),K650+G651,""))))</f>
        <v/>
      </c>
      <c r="L651" s="9">
        <f>IF(B651="","",IF(B651&lt;&gt;B650,"",IF(OR(H650="Y",H650="S"),F650,IF(H650="N",L650,""))))</f>
        <v/>
      </c>
      <c r="M651" s="9">
        <f>IF(AND(H651="Y",ISNUMBER(L651),ISNUMBER(F651)),F651-L651,"")</f>
        <v/>
      </c>
      <c r="N651" s="8">
        <f>IF(AND(ISNUMBER(M651),ISNUMBER(K651)),IF(M651&gt;0,K651/M651*100,""),"")</f>
        <v/>
      </c>
      <c r="O651" s="10">
        <f>IF(AND(ISNUMBER(A651),ISNUMBER(N651)),YEAR(A651)*100+MONTH(A651),"")</f>
        <v/>
      </c>
      <c r="P651" s="11">
        <f>IF(B651="","",IF(AND(H651&lt;&gt;"Y",H651&lt;&gt;"N",H651&lt;&gt;"S"),"Enter Y, N or S",IF(B651&lt;&gt;B650,"",IF(AND(ISNUMBER(A651),ISNUMBER(A650),A651&lt;A650),"Date before previous row",IF(AND(ISNUMBER(F651),ISNUMBER(F650),F651&lt;F650),"Odometer below previous row","")))))</f>
        <v/>
      </c>
    </row>
    <row r="652">
      <c r="A652" s="5" t="n"/>
      <c r="F652" s="6" t="n"/>
      <c r="G652" s="7" t="n"/>
      <c r="K652" s="8">
        <f>IF(OR(B652="",NOT(ISNUMBER(G652)),H652="S"),"",IF(B652&lt;&gt;B651,"",IF(OR(H651="Y",H651="S"),G652,IF(AND(H651="N",ISNUMBER(K651)),K651+G652,""))))</f>
        <v/>
      </c>
      <c r="L652" s="9">
        <f>IF(B652="","",IF(B652&lt;&gt;B651,"",IF(OR(H651="Y",H651="S"),F651,IF(H651="N",L651,""))))</f>
        <v/>
      </c>
      <c r="M652" s="9">
        <f>IF(AND(H652="Y",ISNUMBER(L652),ISNUMBER(F652)),F652-L652,"")</f>
        <v/>
      </c>
      <c r="N652" s="8">
        <f>IF(AND(ISNUMBER(M652),ISNUMBER(K652)),IF(M652&gt;0,K652/M652*100,""),"")</f>
        <v/>
      </c>
      <c r="O652" s="10">
        <f>IF(AND(ISNUMBER(A652),ISNUMBER(N652)),YEAR(A652)*100+MONTH(A652),"")</f>
        <v/>
      </c>
      <c r="P652" s="11">
        <f>IF(B652="","",IF(AND(H652&lt;&gt;"Y",H652&lt;&gt;"N",H652&lt;&gt;"S"),"Enter Y, N or S",IF(B652&lt;&gt;B651,"",IF(AND(ISNUMBER(A652),ISNUMBER(A651),A652&lt;A651),"Date before previous row",IF(AND(ISNUMBER(F652),ISNUMBER(F651),F652&lt;F651),"Odometer below previous row","")))))</f>
        <v/>
      </c>
    </row>
    <row r="653">
      <c r="A653" s="5" t="n"/>
      <c r="F653" s="6" t="n"/>
      <c r="G653" s="7" t="n"/>
      <c r="K653" s="8">
        <f>IF(OR(B653="",NOT(ISNUMBER(G653)),H653="S"),"",IF(B653&lt;&gt;B652,"",IF(OR(H652="Y",H652="S"),G653,IF(AND(H652="N",ISNUMBER(K652)),K652+G653,""))))</f>
        <v/>
      </c>
      <c r="L653" s="9">
        <f>IF(B653="","",IF(B653&lt;&gt;B652,"",IF(OR(H652="Y",H652="S"),F652,IF(H652="N",L652,""))))</f>
        <v/>
      </c>
      <c r="M653" s="9">
        <f>IF(AND(H653="Y",ISNUMBER(L653),ISNUMBER(F653)),F653-L653,"")</f>
        <v/>
      </c>
      <c r="N653" s="8">
        <f>IF(AND(ISNUMBER(M653),ISNUMBER(K653)),IF(M653&gt;0,K653/M653*100,""),"")</f>
        <v/>
      </c>
      <c r="O653" s="10">
        <f>IF(AND(ISNUMBER(A653),ISNUMBER(N653)),YEAR(A653)*100+MONTH(A653),"")</f>
        <v/>
      </c>
      <c r="P653" s="11">
        <f>IF(B653="","",IF(AND(H653&lt;&gt;"Y",H653&lt;&gt;"N",H653&lt;&gt;"S"),"Enter Y, N or S",IF(B653&lt;&gt;B652,"",IF(AND(ISNUMBER(A653),ISNUMBER(A652),A653&lt;A652),"Date before previous row",IF(AND(ISNUMBER(F653),ISNUMBER(F652),F653&lt;F652),"Odometer below previous row","")))))</f>
        <v/>
      </c>
    </row>
    <row r="654">
      <c r="A654" s="5" t="n"/>
      <c r="F654" s="6" t="n"/>
      <c r="G654" s="7" t="n"/>
      <c r="K654" s="8">
        <f>IF(OR(B654="",NOT(ISNUMBER(G654)),H654="S"),"",IF(B654&lt;&gt;B653,"",IF(OR(H653="Y",H653="S"),G654,IF(AND(H653="N",ISNUMBER(K653)),K653+G654,""))))</f>
        <v/>
      </c>
      <c r="L654" s="9">
        <f>IF(B654="","",IF(B654&lt;&gt;B653,"",IF(OR(H653="Y",H653="S"),F653,IF(H653="N",L653,""))))</f>
        <v/>
      </c>
      <c r="M654" s="9">
        <f>IF(AND(H654="Y",ISNUMBER(L654),ISNUMBER(F654)),F654-L654,"")</f>
        <v/>
      </c>
      <c r="N654" s="8">
        <f>IF(AND(ISNUMBER(M654),ISNUMBER(K654)),IF(M654&gt;0,K654/M654*100,""),"")</f>
        <v/>
      </c>
      <c r="O654" s="10">
        <f>IF(AND(ISNUMBER(A654),ISNUMBER(N654)),YEAR(A654)*100+MONTH(A654),"")</f>
        <v/>
      </c>
      <c r="P654" s="11">
        <f>IF(B654="","",IF(AND(H654&lt;&gt;"Y",H654&lt;&gt;"N",H654&lt;&gt;"S"),"Enter Y, N or S",IF(B654&lt;&gt;B653,"",IF(AND(ISNUMBER(A654),ISNUMBER(A653),A654&lt;A653),"Date before previous row",IF(AND(ISNUMBER(F654),ISNUMBER(F653),F654&lt;F653),"Odometer below previous row","")))))</f>
        <v/>
      </c>
    </row>
    <row r="655">
      <c r="A655" s="5" t="n"/>
      <c r="F655" s="6" t="n"/>
      <c r="G655" s="7" t="n"/>
      <c r="K655" s="8">
        <f>IF(OR(B655="",NOT(ISNUMBER(G655)),H655="S"),"",IF(B655&lt;&gt;B654,"",IF(OR(H654="Y",H654="S"),G655,IF(AND(H654="N",ISNUMBER(K654)),K654+G655,""))))</f>
        <v/>
      </c>
      <c r="L655" s="9">
        <f>IF(B655="","",IF(B655&lt;&gt;B654,"",IF(OR(H654="Y",H654="S"),F654,IF(H654="N",L654,""))))</f>
        <v/>
      </c>
      <c r="M655" s="9">
        <f>IF(AND(H655="Y",ISNUMBER(L655),ISNUMBER(F655)),F655-L655,"")</f>
        <v/>
      </c>
      <c r="N655" s="8">
        <f>IF(AND(ISNUMBER(M655),ISNUMBER(K655)),IF(M655&gt;0,K655/M655*100,""),"")</f>
        <v/>
      </c>
      <c r="O655" s="10">
        <f>IF(AND(ISNUMBER(A655),ISNUMBER(N655)),YEAR(A655)*100+MONTH(A655),"")</f>
        <v/>
      </c>
      <c r="P655" s="11">
        <f>IF(B655="","",IF(AND(H655&lt;&gt;"Y",H655&lt;&gt;"N",H655&lt;&gt;"S"),"Enter Y, N or S",IF(B655&lt;&gt;B654,"",IF(AND(ISNUMBER(A655),ISNUMBER(A654),A655&lt;A654),"Date before previous row",IF(AND(ISNUMBER(F655),ISNUMBER(F654),F655&lt;F654),"Odometer below previous row","")))))</f>
        <v/>
      </c>
    </row>
    <row r="656">
      <c r="A656" s="5" t="n"/>
      <c r="F656" s="6" t="n"/>
      <c r="G656" s="7" t="n"/>
      <c r="K656" s="8">
        <f>IF(OR(B656="",NOT(ISNUMBER(G656)),H656="S"),"",IF(B656&lt;&gt;B655,"",IF(OR(H655="Y",H655="S"),G656,IF(AND(H655="N",ISNUMBER(K655)),K655+G656,""))))</f>
        <v/>
      </c>
      <c r="L656" s="9">
        <f>IF(B656="","",IF(B656&lt;&gt;B655,"",IF(OR(H655="Y",H655="S"),F655,IF(H655="N",L655,""))))</f>
        <v/>
      </c>
      <c r="M656" s="9">
        <f>IF(AND(H656="Y",ISNUMBER(L656),ISNUMBER(F656)),F656-L656,"")</f>
        <v/>
      </c>
      <c r="N656" s="8">
        <f>IF(AND(ISNUMBER(M656),ISNUMBER(K656)),IF(M656&gt;0,K656/M656*100,""),"")</f>
        <v/>
      </c>
      <c r="O656" s="10">
        <f>IF(AND(ISNUMBER(A656),ISNUMBER(N656)),YEAR(A656)*100+MONTH(A656),"")</f>
        <v/>
      </c>
      <c r="P656" s="11">
        <f>IF(B656="","",IF(AND(H656&lt;&gt;"Y",H656&lt;&gt;"N",H656&lt;&gt;"S"),"Enter Y, N or S",IF(B656&lt;&gt;B655,"",IF(AND(ISNUMBER(A656),ISNUMBER(A655),A656&lt;A655),"Date before previous row",IF(AND(ISNUMBER(F656),ISNUMBER(F655),F656&lt;F655),"Odometer below previous row","")))))</f>
        <v/>
      </c>
    </row>
    <row r="657">
      <c r="A657" s="5" t="n"/>
      <c r="F657" s="6" t="n"/>
      <c r="G657" s="7" t="n"/>
      <c r="K657" s="8">
        <f>IF(OR(B657="",NOT(ISNUMBER(G657)),H657="S"),"",IF(B657&lt;&gt;B656,"",IF(OR(H656="Y",H656="S"),G657,IF(AND(H656="N",ISNUMBER(K656)),K656+G657,""))))</f>
        <v/>
      </c>
      <c r="L657" s="9">
        <f>IF(B657="","",IF(B657&lt;&gt;B656,"",IF(OR(H656="Y",H656="S"),F656,IF(H656="N",L656,""))))</f>
        <v/>
      </c>
      <c r="M657" s="9">
        <f>IF(AND(H657="Y",ISNUMBER(L657),ISNUMBER(F657)),F657-L657,"")</f>
        <v/>
      </c>
      <c r="N657" s="8">
        <f>IF(AND(ISNUMBER(M657),ISNUMBER(K657)),IF(M657&gt;0,K657/M657*100,""),"")</f>
        <v/>
      </c>
      <c r="O657" s="10">
        <f>IF(AND(ISNUMBER(A657),ISNUMBER(N657)),YEAR(A657)*100+MONTH(A657),"")</f>
        <v/>
      </c>
      <c r="P657" s="11">
        <f>IF(B657="","",IF(AND(H657&lt;&gt;"Y",H657&lt;&gt;"N",H657&lt;&gt;"S"),"Enter Y, N or S",IF(B657&lt;&gt;B656,"",IF(AND(ISNUMBER(A657),ISNUMBER(A656),A657&lt;A656),"Date before previous row",IF(AND(ISNUMBER(F657),ISNUMBER(F656),F657&lt;F656),"Odometer below previous row","")))))</f>
        <v/>
      </c>
    </row>
    <row r="658">
      <c r="A658" s="5" t="n"/>
      <c r="F658" s="6" t="n"/>
      <c r="G658" s="7" t="n"/>
      <c r="K658" s="8">
        <f>IF(OR(B658="",NOT(ISNUMBER(G658)),H658="S"),"",IF(B658&lt;&gt;B657,"",IF(OR(H657="Y",H657="S"),G658,IF(AND(H657="N",ISNUMBER(K657)),K657+G658,""))))</f>
        <v/>
      </c>
      <c r="L658" s="9">
        <f>IF(B658="","",IF(B658&lt;&gt;B657,"",IF(OR(H657="Y",H657="S"),F657,IF(H657="N",L657,""))))</f>
        <v/>
      </c>
      <c r="M658" s="9">
        <f>IF(AND(H658="Y",ISNUMBER(L658),ISNUMBER(F658)),F658-L658,"")</f>
        <v/>
      </c>
      <c r="N658" s="8">
        <f>IF(AND(ISNUMBER(M658),ISNUMBER(K658)),IF(M658&gt;0,K658/M658*100,""),"")</f>
        <v/>
      </c>
      <c r="O658" s="10">
        <f>IF(AND(ISNUMBER(A658),ISNUMBER(N658)),YEAR(A658)*100+MONTH(A658),"")</f>
        <v/>
      </c>
      <c r="P658" s="11">
        <f>IF(B658="","",IF(AND(H658&lt;&gt;"Y",H658&lt;&gt;"N",H658&lt;&gt;"S"),"Enter Y, N or S",IF(B658&lt;&gt;B657,"",IF(AND(ISNUMBER(A658),ISNUMBER(A657),A658&lt;A657),"Date before previous row",IF(AND(ISNUMBER(F658),ISNUMBER(F657),F658&lt;F657),"Odometer below previous row","")))))</f>
        <v/>
      </c>
    </row>
    <row r="659">
      <c r="A659" s="5" t="n"/>
      <c r="F659" s="6" t="n"/>
      <c r="G659" s="7" t="n"/>
      <c r="K659" s="8">
        <f>IF(OR(B659="",NOT(ISNUMBER(G659)),H659="S"),"",IF(B659&lt;&gt;B658,"",IF(OR(H658="Y",H658="S"),G659,IF(AND(H658="N",ISNUMBER(K658)),K658+G659,""))))</f>
        <v/>
      </c>
      <c r="L659" s="9">
        <f>IF(B659="","",IF(B659&lt;&gt;B658,"",IF(OR(H658="Y",H658="S"),F658,IF(H658="N",L658,""))))</f>
        <v/>
      </c>
      <c r="M659" s="9">
        <f>IF(AND(H659="Y",ISNUMBER(L659),ISNUMBER(F659)),F659-L659,"")</f>
        <v/>
      </c>
      <c r="N659" s="8">
        <f>IF(AND(ISNUMBER(M659),ISNUMBER(K659)),IF(M659&gt;0,K659/M659*100,""),"")</f>
        <v/>
      </c>
      <c r="O659" s="10">
        <f>IF(AND(ISNUMBER(A659),ISNUMBER(N659)),YEAR(A659)*100+MONTH(A659),"")</f>
        <v/>
      </c>
      <c r="P659" s="11">
        <f>IF(B659="","",IF(AND(H659&lt;&gt;"Y",H659&lt;&gt;"N",H659&lt;&gt;"S"),"Enter Y, N or S",IF(B659&lt;&gt;B658,"",IF(AND(ISNUMBER(A659),ISNUMBER(A658),A659&lt;A658),"Date before previous row",IF(AND(ISNUMBER(F659),ISNUMBER(F658),F659&lt;F658),"Odometer below previous row","")))))</f>
        <v/>
      </c>
    </row>
    <row r="660">
      <c r="A660" s="5" t="n"/>
      <c r="F660" s="6" t="n"/>
      <c r="G660" s="7" t="n"/>
      <c r="K660" s="8">
        <f>IF(OR(B660="",NOT(ISNUMBER(G660)),H660="S"),"",IF(B660&lt;&gt;B659,"",IF(OR(H659="Y",H659="S"),G660,IF(AND(H659="N",ISNUMBER(K659)),K659+G660,""))))</f>
        <v/>
      </c>
      <c r="L660" s="9">
        <f>IF(B660="","",IF(B660&lt;&gt;B659,"",IF(OR(H659="Y",H659="S"),F659,IF(H659="N",L659,""))))</f>
        <v/>
      </c>
      <c r="M660" s="9">
        <f>IF(AND(H660="Y",ISNUMBER(L660),ISNUMBER(F660)),F660-L660,"")</f>
        <v/>
      </c>
      <c r="N660" s="8">
        <f>IF(AND(ISNUMBER(M660),ISNUMBER(K660)),IF(M660&gt;0,K660/M660*100,""),"")</f>
        <v/>
      </c>
      <c r="O660" s="10">
        <f>IF(AND(ISNUMBER(A660),ISNUMBER(N660)),YEAR(A660)*100+MONTH(A660),"")</f>
        <v/>
      </c>
      <c r="P660" s="11">
        <f>IF(B660="","",IF(AND(H660&lt;&gt;"Y",H660&lt;&gt;"N",H660&lt;&gt;"S"),"Enter Y, N or S",IF(B660&lt;&gt;B659,"",IF(AND(ISNUMBER(A660),ISNUMBER(A659),A660&lt;A659),"Date before previous row",IF(AND(ISNUMBER(F660),ISNUMBER(F659),F660&lt;F659),"Odometer below previous row","")))))</f>
        <v/>
      </c>
    </row>
    <row r="661">
      <c r="A661" s="5" t="n"/>
      <c r="F661" s="6" t="n"/>
      <c r="G661" s="7" t="n"/>
      <c r="K661" s="8">
        <f>IF(OR(B661="",NOT(ISNUMBER(G661)),H661="S"),"",IF(B661&lt;&gt;B660,"",IF(OR(H660="Y",H660="S"),G661,IF(AND(H660="N",ISNUMBER(K660)),K660+G661,""))))</f>
        <v/>
      </c>
      <c r="L661" s="9">
        <f>IF(B661="","",IF(B661&lt;&gt;B660,"",IF(OR(H660="Y",H660="S"),F660,IF(H660="N",L660,""))))</f>
        <v/>
      </c>
      <c r="M661" s="9">
        <f>IF(AND(H661="Y",ISNUMBER(L661),ISNUMBER(F661)),F661-L661,"")</f>
        <v/>
      </c>
      <c r="N661" s="8">
        <f>IF(AND(ISNUMBER(M661),ISNUMBER(K661)),IF(M661&gt;0,K661/M661*100,""),"")</f>
        <v/>
      </c>
      <c r="O661" s="10">
        <f>IF(AND(ISNUMBER(A661),ISNUMBER(N661)),YEAR(A661)*100+MONTH(A661),"")</f>
        <v/>
      </c>
      <c r="P661" s="11">
        <f>IF(B661="","",IF(AND(H661&lt;&gt;"Y",H661&lt;&gt;"N",H661&lt;&gt;"S"),"Enter Y, N or S",IF(B661&lt;&gt;B660,"",IF(AND(ISNUMBER(A661),ISNUMBER(A660),A661&lt;A660),"Date before previous row",IF(AND(ISNUMBER(F661),ISNUMBER(F660),F661&lt;F660),"Odometer below previous row","")))))</f>
        <v/>
      </c>
    </row>
    <row r="662">
      <c r="A662" s="5" t="n"/>
      <c r="F662" s="6" t="n"/>
      <c r="G662" s="7" t="n"/>
      <c r="K662" s="8">
        <f>IF(OR(B662="",NOT(ISNUMBER(G662)),H662="S"),"",IF(B662&lt;&gt;B661,"",IF(OR(H661="Y",H661="S"),G662,IF(AND(H661="N",ISNUMBER(K661)),K661+G662,""))))</f>
        <v/>
      </c>
      <c r="L662" s="9">
        <f>IF(B662="","",IF(B662&lt;&gt;B661,"",IF(OR(H661="Y",H661="S"),F661,IF(H661="N",L661,""))))</f>
        <v/>
      </c>
      <c r="M662" s="9">
        <f>IF(AND(H662="Y",ISNUMBER(L662),ISNUMBER(F662)),F662-L662,"")</f>
        <v/>
      </c>
      <c r="N662" s="8">
        <f>IF(AND(ISNUMBER(M662),ISNUMBER(K662)),IF(M662&gt;0,K662/M662*100,""),"")</f>
        <v/>
      </c>
      <c r="O662" s="10">
        <f>IF(AND(ISNUMBER(A662),ISNUMBER(N662)),YEAR(A662)*100+MONTH(A662),"")</f>
        <v/>
      </c>
      <c r="P662" s="11">
        <f>IF(B662="","",IF(AND(H662&lt;&gt;"Y",H662&lt;&gt;"N",H662&lt;&gt;"S"),"Enter Y, N or S",IF(B662&lt;&gt;B661,"",IF(AND(ISNUMBER(A662),ISNUMBER(A661),A662&lt;A661),"Date before previous row",IF(AND(ISNUMBER(F662),ISNUMBER(F661),F662&lt;F661),"Odometer below previous row","")))))</f>
        <v/>
      </c>
    </row>
    <row r="663">
      <c r="A663" s="5" t="n"/>
      <c r="F663" s="6" t="n"/>
      <c r="G663" s="7" t="n"/>
      <c r="K663" s="8">
        <f>IF(OR(B663="",NOT(ISNUMBER(G663)),H663="S"),"",IF(B663&lt;&gt;B662,"",IF(OR(H662="Y",H662="S"),G663,IF(AND(H662="N",ISNUMBER(K662)),K662+G663,""))))</f>
        <v/>
      </c>
      <c r="L663" s="9">
        <f>IF(B663="","",IF(B663&lt;&gt;B662,"",IF(OR(H662="Y",H662="S"),F662,IF(H662="N",L662,""))))</f>
        <v/>
      </c>
      <c r="M663" s="9">
        <f>IF(AND(H663="Y",ISNUMBER(L663),ISNUMBER(F663)),F663-L663,"")</f>
        <v/>
      </c>
      <c r="N663" s="8">
        <f>IF(AND(ISNUMBER(M663),ISNUMBER(K663)),IF(M663&gt;0,K663/M663*100,""),"")</f>
        <v/>
      </c>
      <c r="O663" s="10">
        <f>IF(AND(ISNUMBER(A663),ISNUMBER(N663)),YEAR(A663)*100+MONTH(A663),"")</f>
        <v/>
      </c>
      <c r="P663" s="11">
        <f>IF(B663="","",IF(AND(H663&lt;&gt;"Y",H663&lt;&gt;"N",H663&lt;&gt;"S"),"Enter Y, N or S",IF(B663&lt;&gt;B662,"",IF(AND(ISNUMBER(A663),ISNUMBER(A662),A663&lt;A662),"Date before previous row",IF(AND(ISNUMBER(F663),ISNUMBER(F662),F663&lt;F662),"Odometer below previous row","")))))</f>
        <v/>
      </c>
    </row>
    <row r="664">
      <c r="A664" s="5" t="n"/>
      <c r="F664" s="6" t="n"/>
      <c r="G664" s="7" t="n"/>
      <c r="K664" s="8">
        <f>IF(OR(B664="",NOT(ISNUMBER(G664)),H664="S"),"",IF(B664&lt;&gt;B663,"",IF(OR(H663="Y",H663="S"),G664,IF(AND(H663="N",ISNUMBER(K663)),K663+G664,""))))</f>
        <v/>
      </c>
      <c r="L664" s="9">
        <f>IF(B664="","",IF(B664&lt;&gt;B663,"",IF(OR(H663="Y",H663="S"),F663,IF(H663="N",L663,""))))</f>
        <v/>
      </c>
      <c r="M664" s="9">
        <f>IF(AND(H664="Y",ISNUMBER(L664),ISNUMBER(F664)),F664-L664,"")</f>
        <v/>
      </c>
      <c r="N664" s="8">
        <f>IF(AND(ISNUMBER(M664),ISNUMBER(K664)),IF(M664&gt;0,K664/M664*100,""),"")</f>
        <v/>
      </c>
      <c r="O664" s="10">
        <f>IF(AND(ISNUMBER(A664),ISNUMBER(N664)),YEAR(A664)*100+MONTH(A664),"")</f>
        <v/>
      </c>
      <c r="P664" s="11">
        <f>IF(B664="","",IF(AND(H664&lt;&gt;"Y",H664&lt;&gt;"N",H664&lt;&gt;"S"),"Enter Y, N or S",IF(B664&lt;&gt;B663,"",IF(AND(ISNUMBER(A664),ISNUMBER(A663),A664&lt;A663),"Date before previous row",IF(AND(ISNUMBER(F664),ISNUMBER(F663),F664&lt;F663),"Odometer below previous row","")))))</f>
        <v/>
      </c>
    </row>
    <row r="665">
      <c r="A665" s="5" t="n"/>
      <c r="F665" s="6" t="n"/>
      <c r="G665" s="7" t="n"/>
      <c r="K665" s="8">
        <f>IF(OR(B665="",NOT(ISNUMBER(G665)),H665="S"),"",IF(B665&lt;&gt;B664,"",IF(OR(H664="Y",H664="S"),G665,IF(AND(H664="N",ISNUMBER(K664)),K664+G665,""))))</f>
        <v/>
      </c>
      <c r="L665" s="9">
        <f>IF(B665="","",IF(B665&lt;&gt;B664,"",IF(OR(H664="Y",H664="S"),F664,IF(H664="N",L664,""))))</f>
        <v/>
      </c>
      <c r="M665" s="9">
        <f>IF(AND(H665="Y",ISNUMBER(L665),ISNUMBER(F665)),F665-L665,"")</f>
        <v/>
      </c>
      <c r="N665" s="8">
        <f>IF(AND(ISNUMBER(M665),ISNUMBER(K665)),IF(M665&gt;0,K665/M665*100,""),"")</f>
        <v/>
      </c>
      <c r="O665" s="10">
        <f>IF(AND(ISNUMBER(A665),ISNUMBER(N665)),YEAR(A665)*100+MONTH(A665),"")</f>
        <v/>
      </c>
      <c r="P665" s="11">
        <f>IF(B665="","",IF(AND(H665&lt;&gt;"Y",H665&lt;&gt;"N",H665&lt;&gt;"S"),"Enter Y, N or S",IF(B665&lt;&gt;B664,"",IF(AND(ISNUMBER(A665),ISNUMBER(A664),A665&lt;A664),"Date before previous row",IF(AND(ISNUMBER(F665),ISNUMBER(F664),F665&lt;F664),"Odometer below previous row","")))))</f>
        <v/>
      </c>
    </row>
    <row r="666">
      <c r="A666" s="5" t="n"/>
      <c r="F666" s="6" t="n"/>
      <c r="G666" s="7" t="n"/>
      <c r="K666" s="8">
        <f>IF(OR(B666="",NOT(ISNUMBER(G666)),H666="S"),"",IF(B666&lt;&gt;B665,"",IF(OR(H665="Y",H665="S"),G666,IF(AND(H665="N",ISNUMBER(K665)),K665+G666,""))))</f>
        <v/>
      </c>
      <c r="L666" s="9">
        <f>IF(B666="","",IF(B666&lt;&gt;B665,"",IF(OR(H665="Y",H665="S"),F665,IF(H665="N",L665,""))))</f>
        <v/>
      </c>
      <c r="M666" s="9">
        <f>IF(AND(H666="Y",ISNUMBER(L666),ISNUMBER(F666)),F666-L666,"")</f>
        <v/>
      </c>
      <c r="N666" s="8">
        <f>IF(AND(ISNUMBER(M666),ISNUMBER(K666)),IF(M666&gt;0,K666/M666*100,""),"")</f>
        <v/>
      </c>
      <c r="O666" s="10">
        <f>IF(AND(ISNUMBER(A666),ISNUMBER(N666)),YEAR(A666)*100+MONTH(A666),"")</f>
        <v/>
      </c>
      <c r="P666" s="11">
        <f>IF(B666="","",IF(AND(H666&lt;&gt;"Y",H666&lt;&gt;"N",H666&lt;&gt;"S"),"Enter Y, N or S",IF(B666&lt;&gt;B665,"",IF(AND(ISNUMBER(A666),ISNUMBER(A665),A666&lt;A665),"Date before previous row",IF(AND(ISNUMBER(F666),ISNUMBER(F665),F666&lt;F665),"Odometer below previous row","")))))</f>
        <v/>
      </c>
    </row>
    <row r="667">
      <c r="A667" s="5" t="n"/>
      <c r="F667" s="6" t="n"/>
      <c r="G667" s="7" t="n"/>
      <c r="K667" s="8">
        <f>IF(OR(B667="",NOT(ISNUMBER(G667)),H667="S"),"",IF(B667&lt;&gt;B666,"",IF(OR(H666="Y",H666="S"),G667,IF(AND(H666="N",ISNUMBER(K666)),K666+G667,""))))</f>
        <v/>
      </c>
      <c r="L667" s="9">
        <f>IF(B667="","",IF(B667&lt;&gt;B666,"",IF(OR(H666="Y",H666="S"),F666,IF(H666="N",L666,""))))</f>
        <v/>
      </c>
      <c r="M667" s="9">
        <f>IF(AND(H667="Y",ISNUMBER(L667),ISNUMBER(F667)),F667-L667,"")</f>
        <v/>
      </c>
      <c r="N667" s="8">
        <f>IF(AND(ISNUMBER(M667),ISNUMBER(K667)),IF(M667&gt;0,K667/M667*100,""),"")</f>
        <v/>
      </c>
      <c r="O667" s="10">
        <f>IF(AND(ISNUMBER(A667),ISNUMBER(N667)),YEAR(A667)*100+MONTH(A667),"")</f>
        <v/>
      </c>
      <c r="P667" s="11">
        <f>IF(B667="","",IF(AND(H667&lt;&gt;"Y",H667&lt;&gt;"N",H667&lt;&gt;"S"),"Enter Y, N or S",IF(B667&lt;&gt;B666,"",IF(AND(ISNUMBER(A667),ISNUMBER(A666),A667&lt;A666),"Date before previous row",IF(AND(ISNUMBER(F667),ISNUMBER(F666),F667&lt;F666),"Odometer below previous row","")))))</f>
        <v/>
      </c>
    </row>
    <row r="668">
      <c r="A668" s="5" t="n"/>
      <c r="F668" s="6" t="n"/>
      <c r="G668" s="7" t="n"/>
      <c r="K668" s="8">
        <f>IF(OR(B668="",NOT(ISNUMBER(G668)),H668="S"),"",IF(B668&lt;&gt;B667,"",IF(OR(H667="Y",H667="S"),G668,IF(AND(H667="N",ISNUMBER(K667)),K667+G668,""))))</f>
        <v/>
      </c>
      <c r="L668" s="9">
        <f>IF(B668="","",IF(B668&lt;&gt;B667,"",IF(OR(H667="Y",H667="S"),F667,IF(H667="N",L667,""))))</f>
        <v/>
      </c>
      <c r="M668" s="9">
        <f>IF(AND(H668="Y",ISNUMBER(L668),ISNUMBER(F668)),F668-L668,"")</f>
        <v/>
      </c>
      <c r="N668" s="8">
        <f>IF(AND(ISNUMBER(M668),ISNUMBER(K668)),IF(M668&gt;0,K668/M668*100,""),"")</f>
        <v/>
      </c>
      <c r="O668" s="10">
        <f>IF(AND(ISNUMBER(A668),ISNUMBER(N668)),YEAR(A668)*100+MONTH(A668),"")</f>
        <v/>
      </c>
      <c r="P668" s="11">
        <f>IF(B668="","",IF(AND(H668&lt;&gt;"Y",H668&lt;&gt;"N",H668&lt;&gt;"S"),"Enter Y, N or S",IF(B668&lt;&gt;B667,"",IF(AND(ISNUMBER(A668),ISNUMBER(A667),A668&lt;A667),"Date before previous row",IF(AND(ISNUMBER(F668),ISNUMBER(F667),F668&lt;F667),"Odometer below previous row","")))))</f>
        <v/>
      </c>
    </row>
    <row r="669">
      <c r="A669" s="5" t="n"/>
      <c r="F669" s="6" t="n"/>
      <c r="G669" s="7" t="n"/>
      <c r="K669" s="8">
        <f>IF(OR(B669="",NOT(ISNUMBER(G669)),H669="S"),"",IF(B669&lt;&gt;B668,"",IF(OR(H668="Y",H668="S"),G669,IF(AND(H668="N",ISNUMBER(K668)),K668+G669,""))))</f>
        <v/>
      </c>
      <c r="L669" s="9">
        <f>IF(B669="","",IF(B669&lt;&gt;B668,"",IF(OR(H668="Y",H668="S"),F668,IF(H668="N",L668,""))))</f>
        <v/>
      </c>
      <c r="M669" s="9">
        <f>IF(AND(H669="Y",ISNUMBER(L669),ISNUMBER(F669)),F669-L669,"")</f>
        <v/>
      </c>
      <c r="N669" s="8">
        <f>IF(AND(ISNUMBER(M669),ISNUMBER(K669)),IF(M669&gt;0,K669/M669*100,""),"")</f>
        <v/>
      </c>
      <c r="O669" s="10">
        <f>IF(AND(ISNUMBER(A669),ISNUMBER(N669)),YEAR(A669)*100+MONTH(A669),"")</f>
        <v/>
      </c>
      <c r="P669" s="11">
        <f>IF(B669="","",IF(AND(H669&lt;&gt;"Y",H669&lt;&gt;"N",H669&lt;&gt;"S"),"Enter Y, N or S",IF(B669&lt;&gt;B668,"",IF(AND(ISNUMBER(A669),ISNUMBER(A668),A669&lt;A668),"Date before previous row",IF(AND(ISNUMBER(F669),ISNUMBER(F668),F669&lt;F668),"Odometer below previous row","")))))</f>
        <v/>
      </c>
    </row>
    <row r="670">
      <c r="A670" s="5" t="n"/>
      <c r="F670" s="6" t="n"/>
      <c r="G670" s="7" t="n"/>
      <c r="K670" s="8">
        <f>IF(OR(B670="",NOT(ISNUMBER(G670)),H670="S"),"",IF(B670&lt;&gt;B669,"",IF(OR(H669="Y",H669="S"),G670,IF(AND(H669="N",ISNUMBER(K669)),K669+G670,""))))</f>
        <v/>
      </c>
      <c r="L670" s="9">
        <f>IF(B670="","",IF(B670&lt;&gt;B669,"",IF(OR(H669="Y",H669="S"),F669,IF(H669="N",L669,""))))</f>
        <v/>
      </c>
      <c r="M670" s="9">
        <f>IF(AND(H670="Y",ISNUMBER(L670),ISNUMBER(F670)),F670-L670,"")</f>
        <v/>
      </c>
      <c r="N670" s="8">
        <f>IF(AND(ISNUMBER(M670),ISNUMBER(K670)),IF(M670&gt;0,K670/M670*100,""),"")</f>
        <v/>
      </c>
      <c r="O670" s="10">
        <f>IF(AND(ISNUMBER(A670),ISNUMBER(N670)),YEAR(A670)*100+MONTH(A670),"")</f>
        <v/>
      </c>
      <c r="P670" s="11">
        <f>IF(B670="","",IF(AND(H670&lt;&gt;"Y",H670&lt;&gt;"N",H670&lt;&gt;"S"),"Enter Y, N or S",IF(B670&lt;&gt;B669,"",IF(AND(ISNUMBER(A670),ISNUMBER(A669),A670&lt;A669),"Date before previous row",IF(AND(ISNUMBER(F670),ISNUMBER(F669),F670&lt;F669),"Odometer below previous row","")))))</f>
        <v/>
      </c>
    </row>
    <row r="671">
      <c r="A671" s="5" t="n"/>
      <c r="F671" s="6" t="n"/>
      <c r="G671" s="7" t="n"/>
      <c r="K671" s="8">
        <f>IF(OR(B671="",NOT(ISNUMBER(G671)),H671="S"),"",IF(B671&lt;&gt;B670,"",IF(OR(H670="Y",H670="S"),G671,IF(AND(H670="N",ISNUMBER(K670)),K670+G671,""))))</f>
        <v/>
      </c>
      <c r="L671" s="9">
        <f>IF(B671="","",IF(B671&lt;&gt;B670,"",IF(OR(H670="Y",H670="S"),F670,IF(H670="N",L670,""))))</f>
        <v/>
      </c>
      <c r="M671" s="9">
        <f>IF(AND(H671="Y",ISNUMBER(L671),ISNUMBER(F671)),F671-L671,"")</f>
        <v/>
      </c>
      <c r="N671" s="8">
        <f>IF(AND(ISNUMBER(M671),ISNUMBER(K671)),IF(M671&gt;0,K671/M671*100,""),"")</f>
        <v/>
      </c>
      <c r="O671" s="10">
        <f>IF(AND(ISNUMBER(A671),ISNUMBER(N671)),YEAR(A671)*100+MONTH(A671),"")</f>
        <v/>
      </c>
      <c r="P671" s="11">
        <f>IF(B671="","",IF(AND(H671&lt;&gt;"Y",H671&lt;&gt;"N",H671&lt;&gt;"S"),"Enter Y, N or S",IF(B671&lt;&gt;B670,"",IF(AND(ISNUMBER(A671),ISNUMBER(A670),A671&lt;A670),"Date before previous row",IF(AND(ISNUMBER(F671),ISNUMBER(F670),F671&lt;F670),"Odometer below previous row","")))))</f>
        <v/>
      </c>
    </row>
    <row r="672">
      <c r="A672" s="5" t="n"/>
      <c r="F672" s="6" t="n"/>
      <c r="G672" s="7" t="n"/>
      <c r="K672" s="8">
        <f>IF(OR(B672="",NOT(ISNUMBER(G672)),H672="S"),"",IF(B672&lt;&gt;B671,"",IF(OR(H671="Y",H671="S"),G672,IF(AND(H671="N",ISNUMBER(K671)),K671+G672,""))))</f>
        <v/>
      </c>
      <c r="L672" s="9">
        <f>IF(B672="","",IF(B672&lt;&gt;B671,"",IF(OR(H671="Y",H671="S"),F671,IF(H671="N",L671,""))))</f>
        <v/>
      </c>
      <c r="M672" s="9">
        <f>IF(AND(H672="Y",ISNUMBER(L672),ISNUMBER(F672)),F672-L672,"")</f>
        <v/>
      </c>
      <c r="N672" s="8">
        <f>IF(AND(ISNUMBER(M672),ISNUMBER(K672)),IF(M672&gt;0,K672/M672*100,""),"")</f>
        <v/>
      </c>
      <c r="O672" s="10">
        <f>IF(AND(ISNUMBER(A672),ISNUMBER(N672)),YEAR(A672)*100+MONTH(A672),"")</f>
        <v/>
      </c>
      <c r="P672" s="11">
        <f>IF(B672="","",IF(AND(H672&lt;&gt;"Y",H672&lt;&gt;"N",H672&lt;&gt;"S"),"Enter Y, N or S",IF(B672&lt;&gt;B671,"",IF(AND(ISNUMBER(A672),ISNUMBER(A671),A672&lt;A671),"Date before previous row",IF(AND(ISNUMBER(F672),ISNUMBER(F671),F672&lt;F671),"Odometer below previous row","")))))</f>
        <v/>
      </c>
    </row>
    <row r="673">
      <c r="A673" s="5" t="n"/>
      <c r="F673" s="6" t="n"/>
      <c r="G673" s="7" t="n"/>
      <c r="K673" s="8">
        <f>IF(OR(B673="",NOT(ISNUMBER(G673)),H673="S"),"",IF(B673&lt;&gt;B672,"",IF(OR(H672="Y",H672="S"),G673,IF(AND(H672="N",ISNUMBER(K672)),K672+G673,""))))</f>
        <v/>
      </c>
      <c r="L673" s="9">
        <f>IF(B673="","",IF(B673&lt;&gt;B672,"",IF(OR(H672="Y",H672="S"),F672,IF(H672="N",L672,""))))</f>
        <v/>
      </c>
      <c r="M673" s="9">
        <f>IF(AND(H673="Y",ISNUMBER(L673),ISNUMBER(F673)),F673-L673,"")</f>
        <v/>
      </c>
      <c r="N673" s="8">
        <f>IF(AND(ISNUMBER(M673),ISNUMBER(K673)),IF(M673&gt;0,K673/M673*100,""),"")</f>
        <v/>
      </c>
      <c r="O673" s="10">
        <f>IF(AND(ISNUMBER(A673),ISNUMBER(N673)),YEAR(A673)*100+MONTH(A673),"")</f>
        <v/>
      </c>
      <c r="P673" s="11">
        <f>IF(B673="","",IF(AND(H673&lt;&gt;"Y",H673&lt;&gt;"N",H673&lt;&gt;"S"),"Enter Y, N or S",IF(B673&lt;&gt;B672,"",IF(AND(ISNUMBER(A673),ISNUMBER(A672),A673&lt;A672),"Date before previous row",IF(AND(ISNUMBER(F673),ISNUMBER(F672),F673&lt;F672),"Odometer below previous row","")))))</f>
        <v/>
      </c>
    </row>
    <row r="674">
      <c r="A674" s="5" t="n"/>
      <c r="F674" s="6" t="n"/>
      <c r="G674" s="7" t="n"/>
      <c r="K674" s="8">
        <f>IF(OR(B674="",NOT(ISNUMBER(G674)),H674="S"),"",IF(B674&lt;&gt;B673,"",IF(OR(H673="Y",H673="S"),G674,IF(AND(H673="N",ISNUMBER(K673)),K673+G674,""))))</f>
        <v/>
      </c>
      <c r="L674" s="9">
        <f>IF(B674="","",IF(B674&lt;&gt;B673,"",IF(OR(H673="Y",H673="S"),F673,IF(H673="N",L673,""))))</f>
        <v/>
      </c>
      <c r="M674" s="9">
        <f>IF(AND(H674="Y",ISNUMBER(L674),ISNUMBER(F674)),F674-L674,"")</f>
        <v/>
      </c>
      <c r="N674" s="8">
        <f>IF(AND(ISNUMBER(M674),ISNUMBER(K674)),IF(M674&gt;0,K674/M674*100,""),"")</f>
        <v/>
      </c>
      <c r="O674" s="10">
        <f>IF(AND(ISNUMBER(A674),ISNUMBER(N674)),YEAR(A674)*100+MONTH(A674),"")</f>
        <v/>
      </c>
      <c r="P674" s="11">
        <f>IF(B674="","",IF(AND(H674&lt;&gt;"Y",H674&lt;&gt;"N",H674&lt;&gt;"S"),"Enter Y, N or S",IF(B674&lt;&gt;B673,"",IF(AND(ISNUMBER(A674),ISNUMBER(A673),A674&lt;A673),"Date before previous row",IF(AND(ISNUMBER(F674),ISNUMBER(F673),F674&lt;F673),"Odometer below previous row","")))))</f>
        <v/>
      </c>
    </row>
    <row r="675">
      <c r="A675" s="5" t="n"/>
      <c r="F675" s="6" t="n"/>
      <c r="G675" s="7" t="n"/>
      <c r="K675" s="8">
        <f>IF(OR(B675="",NOT(ISNUMBER(G675)),H675="S"),"",IF(B675&lt;&gt;B674,"",IF(OR(H674="Y",H674="S"),G675,IF(AND(H674="N",ISNUMBER(K674)),K674+G675,""))))</f>
        <v/>
      </c>
      <c r="L675" s="9">
        <f>IF(B675="","",IF(B675&lt;&gt;B674,"",IF(OR(H674="Y",H674="S"),F674,IF(H674="N",L674,""))))</f>
        <v/>
      </c>
      <c r="M675" s="9">
        <f>IF(AND(H675="Y",ISNUMBER(L675),ISNUMBER(F675)),F675-L675,"")</f>
        <v/>
      </c>
      <c r="N675" s="8">
        <f>IF(AND(ISNUMBER(M675),ISNUMBER(K675)),IF(M675&gt;0,K675/M675*100,""),"")</f>
        <v/>
      </c>
      <c r="O675" s="10">
        <f>IF(AND(ISNUMBER(A675),ISNUMBER(N675)),YEAR(A675)*100+MONTH(A675),"")</f>
        <v/>
      </c>
      <c r="P675" s="11">
        <f>IF(B675="","",IF(AND(H675&lt;&gt;"Y",H675&lt;&gt;"N",H675&lt;&gt;"S"),"Enter Y, N or S",IF(B675&lt;&gt;B674,"",IF(AND(ISNUMBER(A675),ISNUMBER(A674),A675&lt;A674),"Date before previous row",IF(AND(ISNUMBER(F675),ISNUMBER(F674),F675&lt;F674),"Odometer below previous row","")))))</f>
        <v/>
      </c>
    </row>
    <row r="676">
      <c r="A676" s="5" t="n"/>
      <c r="F676" s="6" t="n"/>
      <c r="G676" s="7" t="n"/>
      <c r="K676" s="8">
        <f>IF(OR(B676="",NOT(ISNUMBER(G676)),H676="S"),"",IF(B676&lt;&gt;B675,"",IF(OR(H675="Y",H675="S"),G676,IF(AND(H675="N",ISNUMBER(K675)),K675+G676,""))))</f>
        <v/>
      </c>
      <c r="L676" s="9">
        <f>IF(B676="","",IF(B676&lt;&gt;B675,"",IF(OR(H675="Y",H675="S"),F675,IF(H675="N",L675,""))))</f>
        <v/>
      </c>
      <c r="M676" s="9">
        <f>IF(AND(H676="Y",ISNUMBER(L676),ISNUMBER(F676)),F676-L676,"")</f>
        <v/>
      </c>
      <c r="N676" s="8">
        <f>IF(AND(ISNUMBER(M676),ISNUMBER(K676)),IF(M676&gt;0,K676/M676*100,""),"")</f>
        <v/>
      </c>
      <c r="O676" s="10">
        <f>IF(AND(ISNUMBER(A676),ISNUMBER(N676)),YEAR(A676)*100+MONTH(A676),"")</f>
        <v/>
      </c>
      <c r="P676" s="11">
        <f>IF(B676="","",IF(AND(H676&lt;&gt;"Y",H676&lt;&gt;"N",H676&lt;&gt;"S"),"Enter Y, N or S",IF(B676&lt;&gt;B675,"",IF(AND(ISNUMBER(A676),ISNUMBER(A675),A676&lt;A675),"Date before previous row",IF(AND(ISNUMBER(F676),ISNUMBER(F675),F676&lt;F675),"Odometer below previous row","")))))</f>
        <v/>
      </c>
    </row>
    <row r="677">
      <c r="A677" s="5" t="n"/>
      <c r="F677" s="6" t="n"/>
      <c r="G677" s="7" t="n"/>
      <c r="K677" s="8">
        <f>IF(OR(B677="",NOT(ISNUMBER(G677)),H677="S"),"",IF(B677&lt;&gt;B676,"",IF(OR(H676="Y",H676="S"),G677,IF(AND(H676="N",ISNUMBER(K676)),K676+G677,""))))</f>
        <v/>
      </c>
      <c r="L677" s="9">
        <f>IF(B677="","",IF(B677&lt;&gt;B676,"",IF(OR(H676="Y",H676="S"),F676,IF(H676="N",L676,""))))</f>
        <v/>
      </c>
      <c r="M677" s="9">
        <f>IF(AND(H677="Y",ISNUMBER(L677),ISNUMBER(F677)),F677-L677,"")</f>
        <v/>
      </c>
      <c r="N677" s="8">
        <f>IF(AND(ISNUMBER(M677),ISNUMBER(K677)),IF(M677&gt;0,K677/M677*100,""),"")</f>
        <v/>
      </c>
      <c r="O677" s="10">
        <f>IF(AND(ISNUMBER(A677),ISNUMBER(N677)),YEAR(A677)*100+MONTH(A677),"")</f>
        <v/>
      </c>
      <c r="P677" s="11">
        <f>IF(B677="","",IF(AND(H677&lt;&gt;"Y",H677&lt;&gt;"N",H677&lt;&gt;"S"),"Enter Y, N or S",IF(B677&lt;&gt;B676,"",IF(AND(ISNUMBER(A677),ISNUMBER(A676),A677&lt;A676),"Date before previous row",IF(AND(ISNUMBER(F677),ISNUMBER(F676),F677&lt;F676),"Odometer below previous row","")))))</f>
        <v/>
      </c>
    </row>
    <row r="678">
      <c r="A678" s="5" t="n"/>
      <c r="F678" s="6" t="n"/>
      <c r="G678" s="7" t="n"/>
      <c r="K678" s="8">
        <f>IF(OR(B678="",NOT(ISNUMBER(G678)),H678="S"),"",IF(B678&lt;&gt;B677,"",IF(OR(H677="Y",H677="S"),G678,IF(AND(H677="N",ISNUMBER(K677)),K677+G678,""))))</f>
        <v/>
      </c>
      <c r="L678" s="9">
        <f>IF(B678="","",IF(B678&lt;&gt;B677,"",IF(OR(H677="Y",H677="S"),F677,IF(H677="N",L677,""))))</f>
        <v/>
      </c>
      <c r="M678" s="9">
        <f>IF(AND(H678="Y",ISNUMBER(L678),ISNUMBER(F678)),F678-L678,"")</f>
        <v/>
      </c>
      <c r="N678" s="8">
        <f>IF(AND(ISNUMBER(M678),ISNUMBER(K678)),IF(M678&gt;0,K678/M678*100,""),"")</f>
        <v/>
      </c>
      <c r="O678" s="10">
        <f>IF(AND(ISNUMBER(A678),ISNUMBER(N678)),YEAR(A678)*100+MONTH(A678),"")</f>
        <v/>
      </c>
      <c r="P678" s="11">
        <f>IF(B678="","",IF(AND(H678&lt;&gt;"Y",H678&lt;&gt;"N",H678&lt;&gt;"S"),"Enter Y, N or S",IF(B678&lt;&gt;B677,"",IF(AND(ISNUMBER(A678),ISNUMBER(A677),A678&lt;A677),"Date before previous row",IF(AND(ISNUMBER(F678),ISNUMBER(F677),F678&lt;F677),"Odometer below previous row","")))))</f>
        <v/>
      </c>
    </row>
    <row r="679">
      <c r="A679" s="5" t="n"/>
      <c r="F679" s="6" t="n"/>
      <c r="G679" s="7" t="n"/>
      <c r="K679" s="8">
        <f>IF(OR(B679="",NOT(ISNUMBER(G679)),H679="S"),"",IF(B679&lt;&gt;B678,"",IF(OR(H678="Y",H678="S"),G679,IF(AND(H678="N",ISNUMBER(K678)),K678+G679,""))))</f>
        <v/>
      </c>
      <c r="L679" s="9">
        <f>IF(B679="","",IF(B679&lt;&gt;B678,"",IF(OR(H678="Y",H678="S"),F678,IF(H678="N",L678,""))))</f>
        <v/>
      </c>
      <c r="M679" s="9">
        <f>IF(AND(H679="Y",ISNUMBER(L679),ISNUMBER(F679)),F679-L679,"")</f>
        <v/>
      </c>
      <c r="N679" s="8">
        <f>IF(AND(ISNUMBER(M679),ISNUMBER(K679)),IF(M679&gt;0,K679/M679*100,""),"")</f>
        <v/>
      </c>
      <c r="O679" s="10">
        <f>IF(AND(ISNUMBER(A679),ISNUMBER(N679)),YEAR(A679)*100+MONTH(A679),"")</f>
        <v/>
      </c>
      <c r="P679" s="11">
        <f>IF(B679="","",IF(AND(H679&lt;&gt;"Y",H679&lt;&gt;"N",H679&lt;&gt;"S"),"Enter Y, N or S",IF(B679&lt;&gt;B678,"",IF(AND(ISNUMBER(A679),ISNUMBER(A678),A679&lt;A678),"Date before previous row",IF(AND(ISNUMBER(F679),ISNUMBER(F678),F679&lt;F678),"Odometer below previous row","")))))</f>
        <v/>
      </c>
    </row>
    <row r="680">
      <c r="A680" s="5" t="n"/>
      <c r="F680" s="6" t="n"/>
      <c r="G680" s="7" t="n"/>
      <c r="K680" s="8">
        <f>IF(OR(B680="",NOT(ISNUMBER(G680)),H680="S"),"",IF(B680&lt;&gt;B679,"",IF(OR(H679="Y",H679="S"),G680,IF(AND(H679="N",ISNUMBER(K679)),K679+G680,""))))</f>
        <v/>
      </c>
      <c r="L680" s="9">
        <f>IF(B680="","",IF(B680&lt;&gt;B679,"",IF(OR(H679="Y",H679="S"),F679,IF(H679="N",L679,""))))</f>
        <v/>
      </c>
      <c r="M680" s="9">
        <f>IF(AND(H680="Y",ISNUMBER(L680),ISNUMBER(F680)),F680-L680,"")</f>
        <v/>
      </c>
      <c r="N680" s="8">
        <f>IF(AND(ISNUMBER(M680),ISNUMBER(K680)),IF(M680&gt;0,K680/M680*100,""),"")</f>
        <v/>
      </c>
      <c r="O680" s="10">
        <f>IF(AND(ISNUMBER(A680),ISNUMBER(N680)),YEAR(A680)*100+MONTH(A680),"")</f>
        <v/>
      </c>
      <c r="P680" s="11">
        <f>IF(B680="","",IF(AND(H680&lt;&gt;"Y",H680&lt;&gt;"N",H680&lt;&gt;"S"),"Enter Y, N or S",IF(B680&lt;&gt;B679,"",IF(AND(ISNUMBER(A680),ISNUMBER(A679),A680&lt;A679),"Date before previous row",IF(AND(ISNUMBER(F680),ISNUMBER(F679),F680&lt;F679),"Odometer below previous row","")))))</f>
        <v/>
      </c>
    </row>
    <row r="681">
      <c r="A681" s="5" t="n"/>
      <c r="F681" s="6" t="n"/>
      <c r="G681" s="7" t="n"/>
      <c r="K681" s="8">
        <f>IF(OR(B681="",NOT(ISNUMBER(G681)),H681="S"),"",IF(B681&lt;&gt;B680,"",IF(OR(H680="Y",H680="S"),G681,IF(AND(H680="N",ISNUMBER(K680)),K680+G681,""))))</f>
        <v/>
      </c>
      <c r="L681" s="9">
        <f>IF(B681="","",IF(B681&lt;&gt;B680,"",IF(OR(H680="Y",H680="S"),F680,IF(H680="N",L680,""))))</f>
        <v/>
      </c>
      <c r="M681" s="9">
        <f>IF(AND(H681="Y",ISNUMBER(L681),ISNUMBER(F681)),F681-L681,"")</f>
        <v/>
      </c>
      <c r="N681" s="8">
        <f>IF(AND(ISNUMBER(M681),ISNUMBER(K681)),IF(M681&gt;0,K681/M681*100,""),"")</f>
        <v/>
      </c>
      <c r="O681" s="10">
        <f>IF(AND(ISNUMBER(A681),ISNUMBER(N681)),YEAR(A681)*100+MONTH(A681),"")</f>
        <v/>
      </c>
      <c r="P681" s="11">
        <f>IF(B681="","",IF(AND(H681&lt;&gt;"Y",H681&lt;&gt;"N",H681&lt;&gt;"S"),"Enter Y, N or S",IF(B681&lt;&gt;B680,"",IF(AND(ISNUMBER(A681),ISNUMBER(A680),A681&lt;A680),"Date before previous row",IF(AND(ISNUMBER(F681),ISNUMBER(F680),F681&lt;F680),"Odometer below previous row","")))))</f>
        <v/>
      </c>
    </row>
    <row r="682">
      <c r="A682" s="5" t="n"/>
      <c r="F682" s="6" t="n"/>
      <c r="G682" s="7" t="n"/>
      <c r="K682" s="8">
        <f>IF(OR(B682="",NOT(ISNUMBER(G682)),H682="S"),"",IF(B682&lt;&gt;B681,"",IF(OR(H681="Y",H681="S"),G682,IF(AND(H681="N",ISNUMBER(K681)),K681+G682,""))))</f>
        <v/>
      </c>
      <c r="L682" s="9">
        <f>IF(B682="","",IF(B682&lt;&gt;B681,"",IF(OR(H681="Y",H681="S"),F681,IF(H681="N",L681,""))))</f>
        <v/>
      </c>
      <c r="M682" s="9">
        <f>IF(AND(H682="Y",ISNUMBER(L682),ISNUMBER(F682)),F682-L682,"")</f>
        <v/>
      </c>
      <c r="N682" s="8">
        <f>IF(AND(ISNUMBER(M682),ISNUMBER(K682)),IF(M682&gt;0,K682/M682*100,""),"")</f>
        <v/>
      </c>
      <c r="O682" s="10">
        <f>IF(AND(ISNUMBER(A682),ISNUMBER(N682)),YEAR(A682)*100+MONTH(A682),"")</f>
        <v/>
      </c>
      <c r="P682" s="11">
        <f>IF(B682="","",IF(AND(H682&lt;&gt;"Y",H682&lt;&gt;"N",H682&lt;&gt;"S"),"Enter Y, N or S",IF(B682&lt;&gt;B681,"",IF(AND(ISNUMBER(A682),ISNUMBER(A681),A682&lt;A681),"Date before previous row",IF(AND(ISNUMBER(F682),ISNUMBER(F681),F682&lt;F681),"Odometer below previous row","")))))</f>
        <v/>
      </c>
    </row>
    <row r="683">
      <c r="A683" s="5" t="n"/>
      <c r="F683" s="6" t="n"/>
      <c r="G683" s="7" t="n"/>
      <c r="K683" s="8">
        <f>IF(OR(B683="",NOT(ISNUMBER(G683)),H683="S"),"",IF(B683&lt;&gt;B682,"",IF(OR(H682="Y",H682="S"),G683,IF(AND(H682="N",ISNUMBER(K682)),K682+G683,""))))</f>
        <v/>
      </c>
      <c r="L683" s="9">
        <f>IF(B683="","",IF(B683&lt;&gt;B682,"",IF(OR(H682="Y",H682="S"),F682,IF(H682="N",L682,""))))</f>
        <v/>
      </c>
      <c r="M683" s="9">
        <f>IF(AND(H683="Y",ISNUMBER(L683),ISNUMBER(F683)),F683-L683,"")</f>
        <v/>
      </c>
      <c r="N683" s="8">
        <f>IF(AND(ISNUMBER(M683),ISNUMBER(K683)),IF(M683&gt;0,K683/M683*100,""),"")</f>
        <v/>
      </c>
      <c r="O683" s="10">
        <f>IF(AND(ISNUMBER(A683),ISNUMBER(N683)),YEAR(A683)*100+MONTH(A683),"")</f>
        <v/>
      </c>
      <c r="P683" s="11">
        <f>IF(B683="","",IF(AND(H683&lt;&gt;"Y",H683&lt;&gt;"N",H683&lt;&gt;"S"),"Enter Y, N or S",IF(B683&lt;&gt;B682,"",IF(AND(ISNUMBER(A683),ISNUMBER(A682),A683&lt;A682),"Date before previous row",IF(AND(ISNUMBER(F683),ISNUMBER(F682),F683&lt;F682),"Odometer below previous row","")))))</f>
        <v/>
      </c>
    </row>
    <row r="684">
      <c r="A684" s="5" t="n"/>
      <c r="F684" s="6" t="n"/>
      <c r="G684" s="7" t="n"/>
      <c r="K684" s="8">
        <f>IF(OR(B684="",NOT(ISNUMBER(G684)),H684="S"),"",IF(B684&lt;&gt;B683,"",IF(OR(H683="Y",H683="S"),G684,IF(AND(H683="N",ISNUMBER(K683)),K683+G684,""))))</f>
        <v/>
      </c>
      <c r="L684" s="9">
        <f>IF(B684="","",IF(B684&lt;&gt;B683,"",IF(OR(H683="Y",H683="S"),F683,IF(H683="N",L683,""))))</f>
        <v/>
      </c>
      <c r="M684" s="9">
        <f>IF(AND(H684="Y",ISNUMBER(L684),ISNUMBER(F684)),F684-L684,"")</f>
        <v/>
      </c>
      <c r="N684" s="8">
        <f>IF(AND(ISNUMBER(M684),ISNUMBER(K684)),IF(M684&gt;0,K684/M684*100,""),"")</f>
        <v/>
      </c>
      <c r="O684" s="10">
        <f>IF(AND(ISNUMBER(A684),ISNUMBER(N684)),YEAR(A684)*100+MONTH(A684),"")</f>
        <v/>
      </c>
      <c r="P684" s="11">
        <f>IF(B684="","",IF(AND(H684&lt;&gt;"Y",H684&lt;&gt;"N",H684&lt;&gt;"S"),"Enter Y, N or S",IF(B684&lt;&gt;B683,"",IF(AND(ISNUMBER(A684),ISNUMBER(A683),A684&lt;A683),"Date before previous row",IF(AND(ISNUMBER(F684),ISNUMBER(F683),F684&lt;F683),"Odometer below previous row","")))))</f>
        <v/>
      </c>
    </row>
    <row r="685">
      <c r="A685" s="5" t="n"/>
      <c r="F685" s="6" t="n"/>
      <c r="G685" s="7" t="n"/>
      <c r="K685" s="8">
        <f>IF(OR(B685="",NOT(ISNUMBER(G685)),H685="S"),"",IF(B685&lt;&gt;B684,"",IF(OR(H684="Y",H684="S"),G685,IF(AND(H684="N",ISNUMBER(K684)),K684+G685,""))))</f>
        <v/>
      </c>
      <c r="L685" s="9">
        <f>IF(B685="","",IF(B685&lt;&gt;B684,"",IF(OR(H684="Y",H684="S"),F684,IF(H684="N",L684,""))))</f>
        <v/>
      </c>
      <c r="M685" s="9">
        <f>IF(AND(H685="Y",ISNUMBER(L685),ISNUMBER(F685)),F685-L685,"")</f>
        <v/>
      </c>
      <c r="N685" s="8">
        <f>IF(AND(ISNUMBER(M685),ISNUMBER(K685)),IF(M685&gt;0,K685/M685*100,""),"")</f>
        <v/>
      </c>
      <c r="O685" s="10">
        <f>IF(AND(ISNUMBER(A685),ISNUMBER(N685)),YEAR(A685)*100+MONTH(A685),"")</f>
        <v/>
      </c>
      <c r="P685" s="11">
        <f>IF(B685="","",IF(AND(H685&lt;&gt;"Y",H685&lt;&gt;"N",H685&lt;&gt;"S"),"Enter Y, N or S",IF(B685&lt;&gt;B684,"",IF(AND(ISNUMBER(A685),ISNUMBER(A684),A685&lt;A684),"Date before previous row",IF(AND(ISNUMBER(F685),ISNUMBER(F684),F685&lt;F684),"Odometer below previous row","")))))</f>
        <v/>
      </c>
    </row>
    <row r="686">
      <c r="A686" s="5" t="n"/>
      <c r="F686" s="6" t="n"/>
      <c r="G686" s="7" t="n"/>
      <c r="K686" s="8">
        <f>IF(OR(B686="",NOT(ISNUMBER(G686)),H686="S"),"",IF(B686&lt;&gt;B685,"",IF(OR(H685="Y",H685="S"),G686,IF(AND(H685="N",ISNUMBER(K685)),K685+G686,""))))</f>
        <v/>
      </c>
      <c r="L686" s="9">
        <f>IF(B686="","",IF(B686&lt;&gt;B685,"",IF(OR(H685="Y",H685="S"),F685,IF(H685="N",L685,""))))</f>
        <v/>
      </c>
      <c r="M686" s="9">
        <f>IF(AND(H686="Y",ISNUMBER(L686),ISNUMBER(F686)),F686-L686,"")</f>
        <v/>
      </c>
      <c r="N686" s="8">
        <f>IF(AND(ISNUMBER(M686),ISNUMBER(K686)),IF(M686&gt;0,K686/M686*100,""),"")</f>
        <v/>
      </c>
      <c r="O686" s="10">
        <f>IF(AND(ISNUMBER(A686),ISNUMBER(N686)),YEAR(A686)*100+MONTH(A686),"")</f>
        <v/>
      </c>
      <c r="P686" s="11">
        <f>IF(B686="","",IF(AND(H686&lt;&gt;"Y",H686&lt;&gt;"N",H686&lt;&gt;"S"),"Enter Y, N or S",IF(B686&lt;&gt;B685,"",IF(AND(ISNUMBER(A686),ISNUMBER(A685),A686&lt;A685),"Date before previous row",IF(AND(ISNUMBER(F686),ISNUMBER(F685),F686&lt;F685),"Odometer below previous row","")))))</f>
        <v/>
      </c>
    </row>
    <row r="687">
      <c r="A687" s="5" t="n"/>
      <c r="F687" s="6" t="n"/>
      <c r="G687" s="7" t="n"/>
      <c r="K687" s="8">
        <f>IF(OR(B687="",NOT(ISNUMBER(G687)),H687="S"),"",IF(B687&lt;&gt;B686,"",IF(OR(H686="Y",H686="S"),G687,IF(AND(H686="N",ISNUMBER(K686)),K686+G687,""))))</f>
        <v/>
      </c>
      <c r="L687" s="9">
        <f>IF(B687="","",IF(B687&lt;&gt;B686,"",IF(OR(H686="Y",H686="S"),F686,IF(H686="N",L686,""))))</f>
        <v/>
      </c>
      <c r="M687" s="9">
        <f>IF(AND(H687="Y",ISNUMBER(L687),ISNUMBER(F687)),F687-L687,"")</f>
        <v/>
      </c>
      <c r="N687" s="8">
        <f>IF(AND(ISNUMBER(M687),ISNUMBER(K687)),IF(M687&gt;0,K687/M687*100,""),"")</f>
        <v/>
      </c>
      <c r="O687" s="10">
        <f>IF(AND(ISNUMBER(A687),ISNUMBER(N687)),YEAR(A687)*100+MONTH(A687),"")</f>
        <v/>
      </c>
      <c r="P687" s="11">
        <f>IF(B687="","",IF(AND(H687&lt;&gt;"Y",H687&lt;&gt;"N",H687&lt;&gt;"S"),"Enter Y, N or S",IF(B687&lt;&gt;B686,"",IF(AND(ISNUMBER(A687),ISNUMBER(A686),A687&lt;A686),"Date before previous row",IF(AND(ISNUMBER(F687),ISNUMBER(F686),F687&lt;F686),"Odometer below previous row","")))))</f>
        <v/>
      </c>
    </row>
    <row r="688">
      <c r="A688" s="5" t="n"/>
      <c r="F688" s="6" t="n"/>
      <c r="G688" s="7" t="n"/>
      <c r="K688" s="8">
        <f>IF(OR(B688="",NOT(ISNUMBER(G688)),H688="S"),"",IF(B688&lt;&gt;B687,"",IF(OR(H687="Y",H687="S"),G688,IF(AND(H687="N",ISNUMBER(K687)),K687+G688,""))))</f>
        <v/>
      </c>
      <c r="L688" s="9">
        <f>IF(B688="","",IF(B688&lt;&gt;B687,"",IF(OR(H687="Y",H687="S"),F687,IF(H687="N",L687,""))))</f>
        <v/>
      </c>
      <c r="M688" s="9">
        <f>IF(AND(H688="Y",ISNUMBER(L688),ISNUMBER(F688)),F688-L688,"")</f>
        <v/>
      </c>
      <c r="N688" s="8">
        <f>IF(AND(ISNUMBER(M688),ISNUMBER(K688)),IF(M688&gt;0,K688/M688*100,""),"")</f>
        <v/>
      </c>
      <c r="O688" s="10">
        <f>IF(AND(ISNUMBER(A688),ISNUMBER(N688)),YEAR(A688)*100+MONTH(A688),"")</f>
        <v/>
      </c>
      <c r="P688" s="11">
        <f>IF(B688="","",IF(AND(H688&lt;&gt;"Y",H688&lt;&gt;"N",H688&lt;&gt;"S"),"Enter Y, N or S",IF(B688&lt;&gt;B687,"",IF(AND(ISNUMBER(A688),ISNUMBER(A687),A688&lt;A687),"Date before previous row",IF(AND(ISNUMBER(F688),ISNUMBER(F687),F688&lt;F687),"Odometer below previous row","")))))</f>
        <v/>
      </c>
    </row>
    <row r="689">
      <c r="A689" s="5" t="n"/>
      <c r="F689" s="6" t="n"/>
      <c r="G689" s="7" t="n"/>
      <c r="K689" s="8">
        <f>IF(OR(B689="",NOT(ISNUMBER(G689)),H689="S"),"",IF(B689&lt;&gt;B688,"",IF(OR(H688="Y",H688="S"),G689,IF(AND(H688="N",ISNUMBER(K688)),K688+G689,""))))</f>
        <v/>
      </c>
      <c r="L689" s="9">
        <f>IF(B689="","",IF(B689&lt;&gt;B688,"",IF(OR(H688="Y",H688="S"),F688,IF(H688="N",L688,""))))</f>
        <v/>
      </c>
      <c r="M689" s="9">
        <f>IF(AND(H689="Y",ISNUMBER(L689),ISNUMBER(F689)),F689-L689,"")</f>
        <v/>
      </c>
      <c r="N689" s="8">
        <f>IF(AND(ISNUMBER(M689),ISNUMBER(K689)),IF(M689&gt;0,K689/M689*100,""),"")</f>
        <v/>
      </c>
      <c r="O689" s="10">
        <f>IF(AND(ISNUMBER(A689),ISNUMBER(N689)),YEAR(A689)*100+MONTH(A689),"")</f>
        <v/>
      </c>
      <c r="P689" s="11">
        <f>IF(B689="","",IF(AND(H689&lt;&gt;"Y",H689&lt;&gt;"N",H689&lt;&gt;"S"),"Enter Y, N or S",IF(B689&lt;&gt;B688,"",IF(AND(ISNUMBER(A689),ISNUMBER(A688),A689&lt;A688),"Date before previous row",IF(AND(ISNUMBER(F689),ISNUMBER(F688),F689&lt;F688),"Odometer below previous row","")))))</f>
        <v/>
      </c>
    </row>
    <row r="690">
      <c r="A690" s="5" t="n"/>
      <c r="F690" s="6" t="n"/>
      <c r="G690" s="7" t="n"/>
      <c r="K690" s="8">
        <f>IF(OR(B690="",NOT(ISNUMBER(G690)),H690="S"),"",IF(B690&lt;&gt;B689,"",IF(OR(H689="Y",H689="S"),G690,IF(AND(H689="N",ISNUMBER(K689)),K689+G690,""))))</f>
        <v/>
      </c>
      <c r="L690" s="9">
        <f>IF(B690="","",IF(B690&lt;&gt;B689,"",IF(OR(H689="Y",H689="S"),F689,IF(H689="N",L689,""))))</f>
        <v/>
      </c>
      <c r="M690" s="9">
        <f>IF(AND(H690="Y",ISNUMBER(L690),ISNUMBER(F690)),F690-L690,"")</f>
        <v/>
      </c>
      <c r="N690" s="8">
        <f>IF(AND(ISNUMBER(M690),ISNUMBER(K690)),IF(M690&gt;0,K690/M690*100,""),"")</f>
        <v/>
      </c>
      <c r="O690" s="10">
        <f>IF(AND(ISNUMBER(A690),ISNUMBER(N690)),YEAR(A690)*100+MONTH(A690),"")</f>
        <v/>
      </c>
      <c r="P690" s="11">
        <f>IF(B690="","",IF(AND(H690&lt;&gt;"Y",H690&lt;&gt;"N",H690&lt;&gt;"S"),"Enter Y, N or S",IF(B690&lt;&gt;B689,"",IF(AND(ISNUMBER(A690),ISNUMBER(A689),A690&lt;A689),"Date before previous row",IF(AND(ISNUMBER(F690),ISNUMBER(F689),F690&lt;F689),"Odometer below previous row","")))))</f>
        <v/>
      </c>
    </row>
    <row r="691">
      <c r="A691" s="5" t="n"/>
      <c r="F691" s="6" t="n"/>
      <c r="G691" s="7" t="n"/>
      <c r="K691" s="8">
        <f>IF(OR(B691="",NOT(ISNUMBER(G691)),H691="S"),"",IF(B691&lt;&gt;B690,"",IF(OR(H690="Y",H690="S"),G691,IF(AND(H690="N",ISNUMBER(K690)),K690+G691,""))))</f>
        <v/>
      </c>
      <c r="L691" s="9">
        <f>IF(B691="","",IF(B691&lt;&gt;B690,"",IF(OR(H690="Y",H690="S"),F690,IF(H690="N",L690,""))))</f>
        <v/>
      </c>
      <c r="M691" s="9">
        <f>IF(AND(H691="Y",ISNUMBER(L691),ISNUMBER(F691)),F691-L691,"")</f>
        <v/>
      </c>
      <c r="N691" s="8">
        <f>IF(AND(ISNUMBER(M691),ISNUMBER(K691)),IF(M691&gt;0,K691/M691*100,""),"")</f>
        <v/>
      </c>
      <c r="O691" s="10">
        <f>IF(AND(ISNUMBER(A691),ISNUMBER(N691)),YEAR(A691)*100+MONTH(A691),"")</f>
        <v/>
      </c>
      <c r="P691" s="11">
        <f>IF(B691="","",IF(AND(H691&lt;&gt;"Y",H691&lt;&gt;"N",H691&lt;&gt;"S"),"Enter Y, N or S",IF(B691&lt;&gt;B690,"",IF(AND(ISNUMBER(A691),ISNUMBER(A690),A691&lt;A690),"Date before previous row",IF(AND(ISNUMBER(F691),ISNUMBER(F690),F691&lt;F690),"Odometer below previous row","")))))</f>
        <v/>
      </c>
    </row>
    <row r="692">
      <c r="A692" s="5" t="n"/>
      <c r="F692" s="6" t="n"/>
      <c r="G692" s="7" t="n"/>
      <c r="K692" s="8">
        <f>IF(OR(B692="",NOT(ISNUMBER(G692)),H692="S"),"",IF(B692&lt;&gt;B691,"",IF(OR(H691="Y",H691="S"),G692,IF(AND(H691="N",ISNUMBER(K691)),K691+G692,""))))</f>
        <v/>
      </c>
      <c r="L692" s="9">
        <f>IF(B692="","",IF(B692&lt;&gt;B691,"",IF(OR(H691="Y",H691="S"),F691,IF(H691="N",L691,""))))</f>
        <v/>
      </c>
      <c r="M692" s="9">
        <f>IF(AND(H692="Y",ISNUMBER(L692),ISNUMBER(F692)),F692-L692,"")</f>
        <v/>
      </c>
      <c r="N692" s="8">
        <f>IF(AND(ISNUMBER(M692),ISNUMBER(K692)),IF(M692&gt;0,K692/M692*100,""),"")</f>
        <v/>
      </c>
      <c r="O692" s="10">
        <f>IF(AND(ISNUMBER(A692),ISNUMBER(N692)),YEAR(A692)*100+MONTH(A692),"")</f>
        <v/>
      </c>
      <c r="P692" s="11">
        <f>IF(B692="","",IF(AND(H692&lt;&gt;"Y",H692&lt;&gt;"N",H692&lt;&gt;"S"),"Enter Y, N or S",IF(B692&lt;&gt;B691,"",IF(AND(ISNUMBER(A692),ISNUMBER(A691),A692&lt;A691),"Date before previous row",IF(AND(ISNUMBER(F692),ISNUMBER(F691),F692&lt;F691),"Odometer below previous row","")))))</f>
        <v/>
      </c>
    </row>
    <row r="693">
      <c r="A693" s="5" t="n"/>
      <c r="F693" s="6" t="n"/>
      <c r="G693" s="7" t="n"/>
      <c r="K693" s="8">
        <f>IF(OR(B693="",NOT(ISNUMBER(G693)),H693="S"),"",IF(B693&lt;&gt;B692,"",IF(OR(H692="Y",H692="S"),G693,IF(AND(H692="N",ISNUMBER(K692)),K692+G693,""))))</f>
        <v/>
      </c>
      <c r="L693" s="9">
        <f>IF(B693="","",IF(B693&lt;&gt;B692,"",IF(OR(H692="Y",H692="S"),F692,IF(H692="N",L692,""))))</f>
        <v/>
      </c>
      <c r="M693" s="9">
        <f>IF(AND(H693="Y",ISNUMBER(L693),ISNUMBER(F693)),F693-L693,"")</f>
        <v/>
      </c>
      <c r="N693" s="8">
        <f>IF(AND(ISNUMBER(M693),ISNUMBER(K693)),IF(M693&gt;0,K693/M693*100,""),"")</f>
        <v/>
      </c>
      <c r="O693" s="10">
        <f>IF(AND(ISNUMBER(A693),ISNUMBER(N693)),YEAR(A693)*100+MONTH(A693),"")</f>
        <v/>
      </c>
      <c r="P693" s="11">
        <f>IF(B693="","",IF(AND(H693&lt;&gt;"Y",H693&lt;&gt;"N",H693&lt;&gt;"S"),"Enter Y, N or S",IF(B693&lt;&gt;B692,"",IF(AND(ISNUMBER(A693),ISNUMBER(A692),A693&lt;A692),"Date before previous row",IF(AND(ISNUMBER(F693),ISNUMBER(F692),F693&lt;F692),"Odometer below previous row","")))))</f>
        <v/>
      </c>
    </row>
    <row r="694">
      <c r="A694" s="5" t="n"/>
      <c r="F694" s="6" t="n"/>
      <c r="G694" s="7" t="n"/>
      <c r="K694" s="8">
        <f>IF(OR(B694="",NOT(ISNUMBER(G694)),H694="S"),"",IF(B694&lt;&gt;B693,"",IF(OR(H693="Y",H693="S"),G694,IF(AND(H693="N",ISNUMBER(K693)),K693+G694,""))))</f>
        <v/>
      </c>
      <c r="L694" s="9">
        <f>IF(B694="","",IF(B694&lt;&gt;B693,"",IF(OR(H693="Y",H693="S"),F693,IF(H693="N",L693,""))))</f>
        <v/>
      </c>
      <c r="M694" s="9">
        <f>IF(AND(H694="Y",ISNUMBER(L694),ISNUMBER(F694)),F694-L694,"")</f>
        <v/>
      </c>
      <c r="N694" s="8">
        <f>IF(AND(ISNUMBER(M694),ISNUMBER(K694)),IF(M694&gt;0,K694/M694*100,""),"")</f>
        <v/>
      </c>
      <c r="O694" s="10">
        <f>IF(AND(ISNUMBER(A694),ISNUMBER(N694)),YEAR(A694)*100+MONTH(A694),"")</f>
        <v/>
      </c>
      <c r="P694" s="11">
        <f>IF(B694="","",IF(AND(H694&lt;&gt;"Y",H694&lt;&gt;"N",H694&lt;&gt;"S"),"Enter Y, N or S",IF(B694&lt;&gt;B693,"",IF(AND(ISNUMBER(A694),ISNUMBER(A693),A694&lt;A693),"Date before previous row",IF(AND(ISNUMBER(F694),ISNUMBER(F693),F694&lt;F693),"Odometer below previous row","")))))</f>
        <v/>
      </c>
    </row>
    <row r="695">
      <c r="A695" s="5" t="n"/>
      <c r="F695" s="6" t="n"/>
      <c r="G695" s="7" t="n"/>
      <c r="K695" s="8">
        <f>IF(OR(B695="",NOT(ISNUMBER(G695)),H695="S"),"",IF(B695&lt;&gt;B694,"",IF(OR(H694="Y",H694="S"),G695,IF(AND(H694="N",ISNUMBER(K694)),K694+G695,""))))</f>
        <v/>
      </c>
      <c r="L695" s="9">
        <f>IF(B695="","",IF(B695&lt;&gt;B694,"",IF(OR(H694="Y",H694="S"),F694,IF(H694="N",L694,""))))</f>
        <v/>
      </c>
      <c r="M695" s="9">
        <f>IF(AND(H695="Y",ISNUMBER(L695),ISNUMBER(F695)),F695-L695,"")</f>
        <v/>
      </c>
      <c r="N695" s="8">
        <f>IF(AND(ISNUMBER(M695),ISNUMBER(K695)),IF(M695&gt;0,K695/M695*100,""),"")</f>
        <v/>
      </c>
      <c r="O695" s="10">
        <f>IF(AND(ISNUMBER(A695),ISNUMBER(N695)),YEAR(A695)*100+MONTH(A695),"")</f>
        <v/>
      </c>
      <c r="P695" s="11">
        <f>IF(B695="","",IF(AND(H695&lt;&gt;"Y",H695&lt;&gt;"N",H695&lt;&gt;"S"),"Enter Y, N or S",IF(B695&lt;&gt;B694,"",IF(AND(ISNUMBER(A695),ISNUMBER(A694),A695&lt;A694),"Date before previous row",IF(AND(ISNUMBER(F695),ISNUMBER(F694),F695&lt;F694),"Odometer below previous row","")))))</f>
        <v/>
      </c>
    </row>
    <row r="696">
      <c r="A696" s="5" t="n"/>
      <c r="F696" s="6" t="n"/>
      <c r="G696" s="7" t="n"/>
      <c r="K696" s="8">
        <f>IF(OR(B696="",NOT(ISNUMBER(G696)),H696="S"),"",IF(B696&lt;&gt;B695,"",IF(OR(H695="Y",H695="S"),G696,IF(AND(H695="N",ISNUMBER(K695)),K695+G696,""))))</f>
        <v/>
      </c>
      <c r="L696" s="9">
        <f>IF(B696="","",IF(B696&lt;&gt;B695,"",IF(OR(H695="Y",H695="S"),F695,IF(H695="N",L695,""))))</f>
        <v/>
      </c>
      <c r="M696" s="9">
        <f>IF(AND(H696="Y",ISNUMBER(L696),ISNUMBER(F696)),F696-L696,"")</f>
        <v/>
      </c>
      <c r="N696" s="8">
        <f>IF(AND(ISNUMBER(M696),ISNUMBER(K696)),IF(M696&gt;0,K696/M696*100,""),"")</f>
        <v/>
      </c>
      <c r="O696" s="10">
        <f>IF(AND(ISNUMBER(A696),ISNUMBER(N696)),YEAR(A696)*100+MONTH(A696),"")</f>
        <v/>
      </c>
      <c r="P696" s="11">
        <f>IF(B696="","",IF(AND(H696&lt;&gt;"Y",H696&lt;&gt;"N",H696&lt;&gt;"S"),"Enter Y, N or S",IF(B696&lt;&gt;B695,"",IF(AND(ISNUMBER(A696),ISNUMBER(A695),A696&lt;A695),"Date before previous row",IF(AND(ISNUMBER(F696),ISNUMBER(F695),F696&lt;F695),"Odometer below previous row","")))))</f>
        <v/>
      </c>
    </row>
    <row r="697">
      <c r="A697" s="5" t="n"/>
      <c r="F697" s="6" t="n"/>
      <c r="G697" s="7" t="n"/>
      <c r="K697" s="8">
        <f>IF(OR(B697="",NOT(ISNUMBER(G697)),H697="S"),"",IF(B697&lt;&gt;B696,"",IF(OR(H696="Y",H696="S"),G697,IF(AND(H696="N",ISNUMBER(K696)),K696+G697,""))))</f>
        <v/>
      </c>
      <c r="L697" s="9">
        <f>IF(B697="","",IF(B697&lt;&gt;B696,"",IF(OR(H696="Y",H696="S"),F696,IF(H696="N",L696,""))))</f>
        <v/>
      </c>
      <c r="M697" s="9">
        <f>IF(AND(H697="Y",ISNUMBER(L697),ISNUMBER(F697)),F697-L697,"")</f>
        <v/>
      </c>
      <c r="N697" s="8">
        <f>IF(AND(ISNUMBER(M697),ISNUMBER(K697)),IF(M697&gt;0,K697/M697*100,""),"")</f>
        <v/>
      </c>
      <c r="O697" s="10">
        <f>IF(AND(ISNUMBER(A697),ISNUMBER(N697)),YEAR(A697)*100+MONTH(A697),"")</f>
        <v/>
      </c>
      <c r="P697" s="11">
        <f>IF(B697="","",IF(AND(H697&lt;&gt;"Y",H697&lt;&gt;"N",H697&lt;&gt;"S"),"Enter Y, N or S",IF(B697&lt;&gt;B696,"",IF(AND(ISNUMBER(A697),ISNUMBER(A696),A697&lt;A696),"Date before previous row",IF(AND(ISNUMBER(F697),ISNUMBER(F696),F697&lt;F696),"Odometer below previous row","")))))</f>
        <v/>
      </c>
    </row>
    <row r="698">
      <c r="A698" s="5" t="n"/>
      <c r="F698" s="6" t="n"/>
      <c r="G698" s="7" t="n"/>
      <c r="K698" s="8">
        <f>IF(OR(B698="",NOT(ISNUMBER(G698)),H698="S"),"",IF(B698&lt;&gt;B697,"",IF(OR(H697="Y",H697="S"),G698,IF(AND(H697="N",ISNUMBER(K697)),K697+G698,""))))</f>
        <v/>
      </c>
      <c r="L698" s="9">
        <f>IF(B698="","",IF(B698&lt;&gt;B697,"",IF(OR(H697="Y",H697="S"),F697,IF(H697="N",L697,""))))</f>
        <v/>
      </c>
      <c r="M698" s="9">
        <f>IF(AND(H698="Y",ISNUMBER(L698),ISNUMBER(F698)),F698-L698,"")</f>
        <v/>
      </c>
      <c r="N698" s="8">
        <f>IF(AND(ISNUMBER(M698),ISNUMBER(K698)),IF(M698&gt;0,K698/M698*100,""),"")</f>
        <v/>
      </c>
      <c r="O698" s="10">
        <f>IF(AND(ISNUMBER(A698),ISNUMBER(N698)),YEAR(A698)*100+MONTH(A698),"")</f>
        <v/>
      </c>
      <c r="P698" s="11">
        <f>IF(B698="","",IF(AND(H698&lt;&gt;"Y",H698&lt;&gt;"N",H698&lt;&gt;"S"),"Enter Y, N or S",IF(B698&lt;&gt;B697,"",IF(AND(ISNUMBER(A698),ISNUMBER(A697),A698&lt;A697),"Date before previous row",IF(AND(ISNUMBER(F698),ISNUMBER(F697),F698&lt;F697),"Odometer below previous row","")))))</f>
        <v/>
      </c>
    </row>
    <row r="699">
      <c r="A699" s="5" t="n"/>
      <c r="F699" s="6" t="n"/>
      <c r="G699" s="7" t="n"/>
      <c r="K699" s="8">
        <f>IF(OR(B699="",NOT(ISNUMBER(G699)),H699="S"),"",IF(B699&lt;&gt;B698,"",IF(OR(H698="Y",H698="S"),G699,IF(AND(H698="N",ISNUMBER(K698)),K698+G699,""))))</f>
        <v/>
      </c>
      <c r="L699" s="9">
        <f>IF(B699="","",IF(B699&lt;&gt;B698,"",IF(OR(H698="Y",H698="S"),F698,IF(H698="N",L698,""))))</f>
        <v/>
      </c>
      <c r="M699" s="9">
        <f>IF(AND(H699="Y",ISNUMBER(L699),ISNUMBER(F699)),F699-L699,"")</f>
        <v/>
      </c>
      <c r="N699" s="8">
        <f>IF(AND(ISNUMBER(M699),ISNUMBER(K699)),IF(M699&gt;0,K699/M699*100,""),"")</f>
        <v/>
      </c>
      <c r="O699" s="10">
        <f>IF(AND(ISNUMBER(A699),ISNUMBER(N699)),YEAR(A699)*100+MONTH(A699),"")</f>
        <v/>
      </c>
      <c r="P699" s="11">
        <f>IF(B699="","",IF(AND(H699&lt;&gt;"Y",H699&lt;&gt;"N",H699&lt;&gt;"S"),"Enter Y, N or S",IF(B699&lt;&gt;B698,"",IF(AND(ISNUMBER(A699),ISNUMBER(A698),A699&lt;A698),"Date before previous row",IF(AND(ISNUMBER(F699),ISNUMBER(F698),F699&lt;F698),"Odometer below previous row","")))))</f>
        <v/>
      </c>
    </row>
    <row r="700">
      <c r="A700" s="5" t="n"/>
      <c r="F700" s="6" t="n"/>
      <c r="G700" s="7" t="n"/>
      <c r="K700" s="8">
        <f>IF(OR(B700="",NOT(ISNUMBER(G700)),H700="S"),"",IF(B700&lt;&gt;B699,"",IF(OR(H699="Y",H699="S"),G700,IF(AND(H699="N",ISNUMBER(K699)),K699+G700,""))))</f>
        <v/>
      </c>
      <c r="L700" s="9">
        <f>IF(B700="","",IF(B700&lt;&gt;B699,"",IF(OR(H699="Y",H699="S"),F699,IF(H699="N",L699,""))))</f>
        <v/>
      </c>
      <c r="M700" s="9">
        <f>IF(AND(H700="Y",ISNUMBER(L700),ISNUMBER(F700)),F700-L700,"")</f>
        <v/>
      </c>
      <c r="N700" s="8">
        <f>IF(AND(ISNUMBER(M700),ISNUMBER(K700)),IF(M700&gt;0,K700/M700*100,""),"")</f>
        <v/>
      </c>
      <c r="O700" s="10">
        <f>IF(AND(ISNUMBER(A700),ISNUMBER(N700)),YEAR(A700)*100+MONTH(A700),"")</f>
        <v/>
      </c>
      <c r="P700" s="11">
        <f>IF(B700="","",IF(AND(H700&lt;&gt;"Y",H700&lt;&gt;"N",H700&lt;&gt;"S"),"Enter Y, N or S",IF(B700&lt;&gt;B699,"",IF(AND(ISNUMBER(A700),ISNUMBER(A699),A700&lt;A699),"Date before previous row",IF(AND(ISNUMBER(F700),ISNUMBER(F699),F700&lt;F699),"Odometer below previous row","")))))</f>
        <v/>
      </c>
    </row>
    <row r="701">
      <c r="A701" s="5" t="n"/>
      <c r="F701" s="6" t="n"/>
      <c r="G701" s="7" t="n"/>
      <c r="K701" s="8">
        <f>IF(OR(B701="",NOT(ISNUMBER(G701)),H701="S"),"",IF(B701&lt;&gt;B700,"",IF(OR(H700="Y",H700="S"),G701,IF(AND(H700="N",ISNUMBER(K700)),K700+G701,""))))</f>
        <v/>
      </c>
      <c r="L701" s="9">
        <f>IF(B701="","",IF(B701&lt;&gt;B700,"",IF(OR(H700="Y",H700="S"),F700,IF(H700="N",L700,""))))</f>
        <v/>
      </c>
      <c r="M701" s="9">
        <f>IF(AND(H701="Y",ISNUMBER(L701),ISNUMBER(F701)),F701-L701,"")</f>
        <v/>
      </c>
      <c r="N701" s="8">
        <f>IF(AND(ISNUMBER(M701),ISNUMBER(K701)),IF(M701&gt;0,K701/M701*100,""),"")</f>
        <v/>
      </c>
      <c r="O701" s="10">
        <f>IF(AND(ISNUMBER(A701),ISNUMBER(N701)),YEAR(A701)*100+MONTH(A701),"")</f>
        <v/>
      </c>
      <c r="P701" s="11">
        <f>IF(B701="","",IF(AND(H701&lt;&gt;"Y",H701&lt;&gt;"N",H701&lt;&gt;"S"),"Enter Y, N or S",IF(B701&lt;&gt;B700,"",IF(AND(ISNUMBER(A701),ISNUMBER(A700),A701&lt;A700),"Date before previous row",IF(AND(ISNUMBER(F701),ISNUMBER(F700),F701&lt;F700),"Odometer below previous row","")))))</f>
        <v/>
      </c>
    </row>
    <row r="702">
      <c r="A702" s="5" t="n"/>
      <c r="F702" s="6" t="n"/>
      <c r="G702" s="7" t="n"/>
      <c r="K702" s="8">
        <f>IF(OR(B702="",NOT(ISNUMBER(G702)),H702="S"),"",IF(B702&lt;&gt;B701,"",IF(OR(H701="Y",H701="S"),G702,IF(AND(H701="N",ISNUMBER(K701)),K701+G702,""))))</f>
        <v/>
      </c>
      <c r="L702" s="9">
        <f>IF(B702="","",IF(B702&lt;&gt;B701,"",IF(OR(H701="Y",H701="S"),F701,IF(H701="N",L701,""))))</f>
        <v/>
      </c>
      <c r="M702" s="9">
        <f>IF(AND(H702="Y",ISNUMBER(L702),ISNUMBER(F702)),F702-L702,"")</f>
        <v/>
      </c>
      <c r="N702" s="8">
        <f>IF(AND(ISNUMBER(M702),ISNUMBER(K702)),IF(M702&gt;0,K702/M702*100,""),"")</f>
        <v/>
      </c>
      <c r="O702" s="10">
        <f>IF(AND(ISNUMBER(A702),ISNUMBER(N702)),YEAR(A702)*100+MONTH(A702),"")</f>
        <v/>
      </c>
      <c r="P702" s="11">
        <f>IF(B702="","",IF(AND(H702&lt;&gt;"Y",H702&lt;&gt;"N",H702&lt;&gt;"S"),"Enter Y, N or S",IF(B702&lt;&gt;B701,"",IF(AND(ISNUMBER(A702),ISNUMBER(A701),A702&lt;A701),"Date before previous row",IF(AND(ISNUMBER(F702),ISNUMBER(F701),F702&lt;F701),"Odometer below previous row","")))))</f>
        <v/>
      </c>
    </row>
    <row r="703">
      <c r="A703" s="5" t="n"/>
      <c r="F703" s="6" t="n"/>
      <c r="G703" s="7" t="n"/>
      <c r="K703" s="8">
        <f>IF(OR(B703="",NOT(ISNUMBER(G703)),H703="S"),"",IF(B703&lt;&gt;B702,"",IF(OR(H702="Y",H702="S"),G703,IF(AND(H702="N",ISNUMBER(K702)),K702+G703,""))))</f>
        <v/>
      </c>
      <c r="L703" s="9">
        <f>IF(B703="","",IF(B703&lt;&gt;B702,"",IF(OR(H702="Y",H702="S"),F702,IF(H702="N",L702,""))))</f>
        <v/>
      </c>
      <c r="M703" s="9">
        <f>IF(AND(H703="Y",ISNUMBER(L703),ISNUMBER(F703)),F703-L703,"")</f>
        <v/>
      </c>
      <c r="N703" s="8">
        <f>IF(AND(ISNUMBER(M703),ISNUMBER(K703)),IF(M703&gt;0,K703/M703*100,""),"")</f>
        <v/>
      </c>
      <c r="O703" s="10">
        <f>IF(AND(ISNUMBER(A703),ISNUMBER(N703)),YEAR(A703)*100+MONTH(A703),"")</f>
        <v/>
      </c>
      <c r="P703" s="11">
        <f>IF(B703="","",IF(AND(H703&lt;&gt;"Y",H703&lt;&gt;"N",H703&lt;&gt;"S"),"Enter Y, N or S",IF(B703&lt;&gt;B702,"",IF(AND(ISNUMBER(A703),ISNUMBER(A702),A703&lt;A702),"Date before previous row",IF(AND(ISNUMBER(F703),ISNUMBER(F702),F703&lt;F702),"Odometer below previous row","")))))</f>
        <v/>
      </c>
    </row>
    <row r="704">
      <c r="A704" s="5" t="n"/>
      <c r="F704" s="6" t="n"/>
      <c r="G704" s="7" t="n"/>
      <c r="K704" s="8">
        <f>IF(OR(B704="",NOT(ISNUMBER(G704)),H704="S"),"",IF(B704&lt;&gt;B703,"",IF(OR(H703="Y",H703="S"),G704,IF(AND(H703="N",ISNUMBER(K703)),K703+G704,""))))</f>
        <v/>
      </c>
      <c r="L704" s="9">
        <f>IF(B704="","",IF(B704&lt;&gt;B703,"",IF(OR(H703="Y",H703="S"),F703,IF(H703="N",L703,""))))</f>
        <v/>
      </c>
      <c r="M704" s="9">
        <f>IF(AND(H704="Y",ISNUMBER(L704),ISNUMBER(F704)),F704-L704,"")</f>
        <v/>
      </c>
      <c r="N704" s="8">
        <f>IF(AND(ISNUMBER(M704),ISNUMBER(K704)),IF(M704&gt;0,K704/M704*100,""),"")</f>
        <v/>
      </c>
      <c r="O704" s="10">
        <f>IF(AND(ISNUMBER(A704),ISNUMBER(N704)),YEAR(A704)*100+MONTH(A704),"")</f>
        <v/>
      </c>
      <c r="P704" s="11">
        <f>IF(B704="","",IF(AND(H704&lt;&gt;"Y",H704&lt;&gt;"N",H704&lt;&gt;"S"),"Enter Y, N or S",IF(B704&lt;&gt;B703,"",IF(AND(ISNUMBER(A704),ISNUMBER(A703),A704&lt;A703),"Date before previous row",IF(AND(ISNUMBER(F704),ISNUMBER(F703),F704&lt;F703),"Odometer below previous row","")))))</f>
        <v/>
      </c>
    </row>
    <row r="705">
      <c r="A705" s="5" t="n"/>
      <c r="F705" s="6" t="n"/>
      <c r="G705" s="7" t="n"/>
      <c r="K705" s="8">
        <f>IF(OR(B705="",NOT(ISNUMBER(G705)),H705="S"),"",IF(B705&lt;&gt;B704,"",IF(OR(H704="Y",H704="S"),G705,IF(AND(H704="N",ISNUMBER(K704)),K704+G705,""))))</f>
        <v/>
      </c>
      <c r="L705" s="9">
        <f>IF(B705="","",IF(B705&lt;&gt;B704,"",IF(OR(H704="Y",H704="S"),F704,IF(H704="N",L704,""))))</f>
        <v/>
      </c>
      <c r="M705" s="9">
        <f>IF(AND(H705="Y",ISNUMBER(L705),ISNUMBER(F705)),F705-L705,"")</f>
        <v/>
      </c>
      <c r="N705" s="8">
        <f>IF(AND(ISNUMBER(M705),ISNUMBER(K705)),IF(M705&gt;0,K705/M705*100,""),"")</f>
        <v/>
      </c>
      <c r="O705" s="10">
        <f>IF(AND(ISNUMBER(A705),ISNUMBER(N705)),YEAR(A705)*100+MONTH(A705),"")</f>
        <v/>
      </c>
      <c r="P705" s="11">
        <f>IF(B705="","",IF(AND(H705&lt;&gt;"Y",H705&lt;&gt;"N",H705&lt;&gt;"S"),"Enter Y, N or S",IF(B705&lt;&gt;B704,"",IF(AND(ISNUMBER(A705),ISNUMBER(A704),A705&lt;A704),"Date before previous row",IF(AND(ISNUMBER(F705),ISNUMBER(F704),F705&lt;F704),"Odometer below previous row","")))))</f>
        <v/>
      </c>
    </row>
    <row r="706">
      <c r="A706" s="5" t="n"/>
      <c r="F706" s="6" t="n"/>
      <c r="G706" s="7" t="n"/>
      <c r="K706" s="8">
        <f>IF(OR(B706="",NOT(ISNUMBER(G706)),H706="S"),"",IF(B706&lt;&gt;B705,"",IF(OR(H705="Y",H705="S"),G706,IF(AND(H705="N",ISNUMBER(K705)),K705+G706,""))))</f>
        <v/>
      </c>
      <c r="L706" s="9">
        <f>IF(B706="","",IF(B706&lt;&gt;B705,"",IF(OR(H705="Y",H705="S"),F705,IF(H705="N",L705,""))))</f>
        <v/>
      </c>
      <c r="M706" s="9">
        <f>IF(AND(H706="Y",ISNUMBER(L706),ISNUMBER(F706)),F706-L706,"")</f>
        <v/>
      </c>
      <c r="N706" s="8">
        <f>IF(AND(ISNUMBER(M706),ISNUMBER(K706)),IF(M706&gt;0,K706/M706*100,""),"")</f>
        <v/>
      </c>
      <c r="O706" s="10">
        <f>IF(AND(ISNUMBER(A706),ISNUMBER(N706)),YEAR(A706)*100+MONTH(A706),"")</f>
        <v/>
      </c>
      <c r="P706" s="11">
        <f>IF(B706="","",IF(AND(H706&lt;&gt;"Y",H706&lt;&gt;"N",H706&lt;&gt;"S"),"Enter Y, N or S",IF(B706&lt;&gt;B705,"",IF(AND(ISNUMBER(A706),ISNUMBER(A705),A706&lt;A705),"Date before previous row",IF(AND(ISNUMBER(F706),ISNUMBER(F705),F706&lt;F705),"Odometer below previous row","")))))</f>
        <v/>
      </c>
    </row>
    <row r="707">
      <c r="A707" s="5" t="n"/>
      <c r="F707" s="6" t="n"/>
      <c r="G707" s="7" t="n"/>
      <c r="K707" s="8">
        <f>IF(OR(B707="",NOT(ISNUMBER(G707)),H707="S"),"",IF(B707&lt;&gt;B706,"",IF(OR(H706="Y",H706="S"),G707,IF(AND(H706="N",ISNUMBER(K706)),K706+G707,""))))</f>
        <v/>
      </c>
      <c r="L707" s="9">
        <f>IF(B707="","",IF(B707&lt;&gt;B706,"",IF(OR(H706="Y",H706="S"),F706,IF(H706="N",L706,""))))</f>
        <v/>
      </c>
      <c r="M707" s="9">
        <f>IF(AND(H707="Y",ISNUMBER(L707),ISNUMBER(F707)),F707-L707,"")</f>
        <v/>
      </c>
      <c r="N707" s="8">
        <f>IF(AND(ISNUMBER(M707),ISNUMBER(K707)),IF(M707&gt;0,K707/M707*100,""),"")</f>
        <v/>
      </c>
      <c r="O707" s="10">
        <f>IF(AND(ISNUMBER(A707),ISNUMBER(N707)),YEAR(A707)*100+MONTH(A707),"")</f>
        <v/>
      </c>
      <c r="P707" s="11">
        <f>IF(B707="","",IF(AND(H707&lt;&gt;"Y",H707&lt;&gt;"N",H707&lt;&gt;"S"),"Enter Y, N or S",IF(B707&lt;&gt;B706,"",IF(AND(ISNUMBER(A707),ISNUMBER(A706),A707&lt;A706),"Date before previous row",IF(AND(ISNUMBER(F707),ISNUMBER(F706),F707&lt;F706),"Odometer below previous row","")))))</f>
        <v/>
      </c>
    </row>
    <row r="708">
      <c r="A708" s="5" t="n"/>
      <c r="F708" s="6" t="n"/>
      <c r="G708" s="7" t="n"/>
      <c r="K708" s="8">
        <f>IF(OR(B708="",NOT(ISNUMBER(G708)),H708="S"),"",IF(B708&lt;&gt;B707,"",IF(OR(H707="Y",H707="S"),G708,IF(AND(H707="N",ISNUMBER(K707)),K707+G708,""))))</f>
        <v/>
      </c>
      <c r="L708" s="9">
        <f>IF(B708="","",IF(B708&lt;&gt;B707,"",IF(OR(H707="Y",H707="S"),F707,IF(H707="N",L707,""))))</f>
        <v/>
      </c>
      <c r="M708" s="9">
        <f>IF(AND(H708="Y",ISNUMBER(L708),ISNUMBER(F708)),F708-L708,"")</f>
        <v/>
      </c>
      <c r="N708" s="8">
        <f>IF(AND(ISNUMBER(M708),ISNUMBER(K708)),IF(M708&gt;0,K708/M708*100,""),"")</f>
        <v/>
      </c>
      <c r="O708" s="10">
        <f>IF(AND(ISNUMBER(A708),ISNUMBER(N708)),YEAR(A708)*100+MONTH(A708),"")</f>
        <v/>
      </c>
      <c r="P708" s="11">
        <f>IF(B708="","",IF(AND(H708&lt;&gt;"Y",H708&lt;&gt;"N",H708&lt;&gt;"S"),"Enter Y, N or S",IF(B708&lt;&gt;B707,"",IF(AND(ISNUMBER(A708),ISNUMBER(A707),A708&lt;A707),"Date before previous row",IF(AND(ISNUMBER(F708),ISNUMBER(F707),F708&lt;F707),"Odometer below previous row","")))))</f>
        <v/>
      </c>
    </row>
    <row r="709">
      <c r="A709" s="5" t="n"/>
      <c r="F709" s="6" t="n"/>
      <c r="G709" s="7" t="n"/>
      <c r="K709" s="8">
        <f>IF(OR(B709="",NOT(ISNUMBER(G709)),H709="S"),"",IF(B709&lt;&gt;B708,"",IF(OR(H708="Y",H708="S"),G709,IF(AND(H708="N",ISNUMBER(K708)),K708+G709,""))))</f>
        <v/>
      </c>
      <c r="L709" s="9">
        <f>IF(B709="","",IF(B709&lt;&gt;B708,"",IF(OR(H708="Y",H708="S"),F708,IF(H708="N",L708,""))))</f>
        <v/>
      </c>
      <c r="M709" s="9">
        <f>IF(AND(H709="Y",ISNUMBER(L709),ISNUMBER(F709)),F709-L709,"")</f>
        <v/>
      </c>
      <c r="N709" s="8">
        <f>IF(AND(ISNUMBER(M709),ISNUMBER(K709)),IF(M709&gt;0,K709/M709*100,""),"")</f>
        <v/>
      </c>
      <c r="O709" s="10">
        <f>IF(AND(ISNUMBER(A709),ISNUMBER(N709)),YEAR(A709)*100+MONTH(A709),"")</f>
        <v/>
      </c>
      <c r="P709" s="11">
        <f>IF(B709="","",IF(AND(H709&lt;&gt;"Y",H709&lt;&gt;"N",H709&lt;&gt;"S"),"Enter Y, N or S",IF(B709&lt;&gt;B708,"",IF(AND(ISNUMBER(A709),ISNUMBER(A708),A709&lt;A708),"Date before previous row",IF(AND(ISNUMBER(F709),ISNUMBER(F708),F709&lt;F708),"Odometer below previous row","")))))</f>
        <v/>
      </c>
    </row>
    <row r="710">
      <c r="A710" s="5" t="n"/>
      <c r="F710" s="6" t="n"/>
      <c r="G710" s="7" t="n"/>
      <c r="K710" s="8">
        <f>IF(OR(B710="",NOT(ISNUMBER(G710)),H710="S"),"",IF(B710&lt;&gt;B709,"",IF(OR(H709="Y",H709="S"),G710,IF(AND(H709="N",ISNUMBER(K709)),K709+G710,""))))</f>
        <v/>
      </c>
      <c r="L710" s="9">
        <f>IF(B710="","",IF(B710&lt;&gt;B709,"",IF(OR(H709="Y",H709="S"),F709,IF(H709="N",L709,""))))</f>
        <v/>
      </c>
      <c r="M710" s="9">
        <f>IF(AND(H710="Y",ISNUMBER(L710),ISNUMBER(F710)),F710-L710,"")</f>
        <v/>
      </c>
      <c r="N710" s="8">
        <f>IF(AND(ISNUMBER(M710),ISNUMBER(K710)),IF(M710&gt;0,K710/M710*100,""),"")</f>
        <v/>
      </c>
      <c r="O710" s="10">
        <f>IF(AND(ISNUMBER(A710),ISNUMBER(N710)),YEAR(A710)*100+MONTH(A710),"")</f>
        <v/>
      </c>
      <c r="P710" s="11">
        <f>IF(B710="","",IF(AND(H710&lt;&gt;"Y",H710&lt;&gt;"N",H710&lt;&gt;"S"),"Enter Y, N or S",IF(B710&lt;&gt;B709,"",IF(AND(ISNUMBER(A710),ISNUMBER(A709),A710&lt;A709),"Date before previous row",IF(AND(ISNUMBER(F710),ISNUMBER(F709),F710&lt;F709),"Odometer below previous row","")))))</f>
        <v/>
      </c>
    </row>
    <row r="711">
      <c r="A711" s="5" t="n"/>
      <c r="F711" s="6" t="n"/>
      <c r="G711" s="7" t="n"/>
      <c r="K711" s="8">
        <f>IF(OR(B711="",NOT(ISNUMBER(G711)),H711="S"),"",IF(B711&lt;&gt;B710,"",IF(OR(H710="Y",H710="S"),G711,IF(AND(H710="N",ISNUMBER(K710)),K710+G711,""))))</f>
        <v/>
      </c>
      <c r="L711" s="9">
        <f>IF(B711="","",IF(B711&lt;&gt;B710,"",IF(OR(H710="Y",H710="S"),F710,IF(H710="N",L710,""))))</f>
        <v/>
      </c>
      <c r="M711" s="9">
        <f>IF(AND(H711="Y",ISNUMBER(L711),ISNUMBER(F711)),F711-L711,"")</f>
        <v/>
      </c>
      <c r="N711" s="8">
        <f>IF(AND(ISNUMBER(M711),ISNUMBER(K711)),IF(M711&gt;0,K711/M711*100,""),"")</f>
        <v/>
      </c>
      <c r="O711" s="10">
        <f>IF(AND(ISNUMBER(A711),ISNUMBER(N711)),YEAR(A711)*100+MONTH(A711),"")</f>
        <v/>
      </c>
      <c r="P711" s="11">
        <f>IF(B711="","",IF(AND(H711&lt;&gt;"Y",H711&lt;&gt;"N",H711&lt;&gt;"S"),"Enter Y, N or S",IF(B711&lt;&gt;B710,"",IF(AND(ISNUMBER(A711),ISNUMBER(A710),A711&lt;A710),"Date before previous row",IF(AND(ISNUMBER(F711),ISNUMBER(F710),F711&lt;F710),"Odometer below previous row","")))))</f>
        <v/>
      </c>
    </row>
    <row r="712">
      <c r="A712" s="5" t="n"/>
      <c r="F712" s="6" t="n"/>
      <c r="G712" s="7" t="n"/>
      <c r="K712" s="8">
        <f>IF(OR(B712="",NOT(ISNUMBER(G712)),H712="S"),"",IF(B712&lt;&gt;B711,"",IF(OR(H711="Y",H711="S"),G712,IF(AND(H711="N",ISNUMBER(K711)),K711+G712,""))))</f>
        <v/>
      </c>
      <c r="L712" s="9">
        <f>IF(B712="","",IF(B712&lt;&gt;B711,"",IF(OR(H711="Y",H711="S"),F711,IF(H711="N",L711,""))))</f>
        <v/>
      </c>
      <c r="M712" s="9">
        <f>IF(AND(H712="Y",ISNUMBER(L712),ISNUMBER(F712)),F712-L712,"")</f>
        <v/>
      </c>
      <c r="N712" s="8">
        <f>IF(AND(ISNUMBER(M712),ISNUMBER(K712)),IF(M712&gt;0,K712/M712*100,""),"")</f>
        <v/>
      </c>
      <c r="O712" s="10">
        <f>IF(AND(ISNUMBER(A712),ISNUMBER(N712)),YEAR(A712)*100+MONTH(A712),"")</f>
        <v/>
      </c>
      <c r="P712" s="11">
        <f>IF(B712="","",IF(AND(H712&lt;&gt;"Y",H712&lt;&gt;"N",H712&lt;&gt;"S"),"Enter Y, N or S",IF(B712&lt;&gt;B711,"",IF(AND(ISNUMBER(A712),ISNUMBER(A711),A712&lt;A711),"Date before previous row",IF(AND(ISNUMBER(F712),ISNUMBER(F711),F712&lt;F711),"Odometer below previous row","")))))</f>
        <v/>
      </c>
    </row>
    <row r="713">
      <c r="A713" s="5" t="n"/>
      <c r="F713" s="6" t="n"/>
      <c r="G713" s="7" t="n"/>
      <c r="K713" s="8">
        <f>IF(OR(B713="",NOT(ISNUMBER(G713)),H713="S"),"",IF(B713&lt;&gt;B712,"",IF(OR(H712="Y",H712="S"),G713,IF(AND(H712="N",ISNUMBER(K712)),K712+G713,""))))</f>
        <v/>
      </c>
      <c r="L713" s="9">
        <f>IF(B713="","",IF(B713&lt;&gt;B712,"",IF(OR(H712="Y",H712="S"),F712,IF(H712="N",L712,""))))</f>
        <v/>
      </c>
      <c r="M713" s="9">
        <f>IF(AND(H713="Y",ISNUMBER(L713),ISNUMBER(F713)),F713-L713,"")</f>
        <v/>
      </c>
      <c r="N713" s="8">
        <f>IF(AND(ISNUMBER(M713),ISNUMBER(K713)),IF(M713&gt;0,K713/M713*100,""),"")</f>
        <v/>
      </c>
      <c r="O713" s="10">
        <f>IF(AND(ISNUMBER(A713),ISNUMBER(N713)),YEAR(A713)*100+MONTH(A713),"")</f>
        <v/>
      </c>
      <c r="P713" s="11">
        <f>IF(B713="","",IF(AND(H713&lt;&gt;"Y",H713&lt;&gt;"N",H713&lt;&gt;"S"),"Enter Y, N or S",IF(B713&lt;&gt;B712,"",IF(AND(ISNUMBER(A713),ISNUMBER(A712),A713&lt;A712),"Date before previous row",IF(AND(ISNUMBER(F713),ISNUMBER(F712),F713&lt;F712),"Odometer below previous row","")))))</f>
        <v/>
      </c>
    </row>
    <row r="714">
      <c r="A714" s="5" t="n"/>
      <c r="F714" s="6" t="n"/>
      <c r="G714" s="7" t="n"/>
      <c r="K714" s="8">
        <f>IF(OR(B714="",NOT(ISNUMBER(G714)),H714="S"),"",IF(B714&lt;&gt;B713,"",IF(OR(H713="Y",H713="S"),G714,IF(AND(H713="N",ISNUMBER(K713)),K713+G714,""))))</f>
        <v/>
      </c>
      <c r="L714" s="9">
        <f>IF(B714="","",IF(B714&lt;&gt;B713,"",IF(OR(H713="Y",H713="S"),F713,IF(H713="N",L713,""))))</f>
        <v/>
      </c>
      <c r="M714" s="9">
        <f>IF(AND(H714="Y",ISNUMBER(L714),ISNUMBER(F714)),F714-L714,"")</f>
        <v/>
      </c>
      <c r="N714" s="8">
        <f>IF(AND(ISNUMBER(M714),ISNUMBER(K714)),IF(M714&gt;0,K714/M714*100,""),"")</f>
        <v/>
      </c>
      <c r="O714" s="10">
        <f>IF(AND(ISNUMBER(A714),ISNUMBER(N714)),YEAR(A714)*100+MONTH(A714),"")</f>
        <v/>
      </c>
      <c r="P714" s="11">
        <f>IF(B714="","",IF(AND(H714&lt;&gt;"Y",H714&lt;&gt;"N",H714&lt;&gt;"S"),"Enter Y, N or S",IF(B714&lt;&gt;B713,"",IF(AND(ISNUMBER(A714),ISNUMBER(A713),A714&lt;A713),"Date before previous row",IF(AND(ISNUMBER(F714),ISNUMBER(F713),F714&lt;F713),"Odometer below previous row","")))))</f>
        <v/>
      </c>
    </row>
    <row r="715">
      <c r="A715" s="5" t="n"/>
      <c r="F715" s="6" t="n"/>
      <c r="G715" s="7" t="n"/>
      <c r="K715" s="8">
        <f>IF(OR(B715="",NOT(ISNUMBER(G715)),H715="S"),"",IF(B715&lt;&gt;B714,"",IF(OR(H714="Y",H714="S"),G715,IF(AND(H714="N",ISNUMBER(K714)),K714+G715,""))))</f>
        <v/>
      </c>
      <c r="L715" s="9">
        <f>IF(B715="","",IF(B715&lt;&gt;B714,"",IF(OR(H714="Y",H714="S"),F714,IF(H714="N",L714,""))))</f>
        <v/>
      </c>
      <c r="M715" s="9">
        <f>IF(AND(H715="Y",ISNUMBER(L715),ISNUMBER(F715)),F715-L715,"")</f>
        <v/>
      </c>
      <c r="N715" s="8">
        <f>IF(AND(ISNUMBER(M715),ISNUMBER(K715)),IF(M715&gt;0,K715/M715*100,""),"")</f>
        <v/>
      </c>
      <c r="O715" s="10">
        <f>IF(AND(ISNUMBER(A715),ISNUMBER(N715)),YEAR(A715)*100+MONTH(A715),"")</f>
        <v/>
      </c>
      <c r="P715" s="11">
        <f>IF(B715="","",IF(AND(H715&lt;&gt;"Y",H715&lt;&gt;"N",H715&lt;&gt;"S"),"Enter Y, N or S",IF(B715&lt;&gt;B714,"",IF(AND(ISNUMBER(A715),ISNUMBER(A714),A715&lt;A714),"Date before previous row",IF(AND(ISNUMBER(F715),ISNUMBER(F714),F715&lt;F714),"Odometer below previous row","")))))</f>
        <v/>
      </c>
    </row>
    <row r="716">
      <c r="A716" s="5" t="n"/>
      <c r="F716" s="6" t="n"/>
      <c r="G716" s="7" t="n"/>
      <c r="K716" s="8">
        <f>IF(OR(B716="",NOT(ISNUMBER(G716)),H716="S"),"",IF(B716&lt;&gt;B715,"",IF(OR(H715="Y",H715="S"),G716,IF(AND(H715="N",ISNUMBER(K715)),K715+G716,""))))</f>
        <v/>
      </c>
      <c r="L716" s="9">
        <f>IF(B716="","",IF(B716&lt;&gt;B715,"",IF(OR(H715="Y",H715="S"),F715,IF(H715="N",L715,""))))</f>
        <v/>
      </c>
      <c r="M716" s="9">
        <f>IF(AND(H716="Y",ISNUMBER(L716),ISNUMBER(F716)),F716-L716,"")</f>
        <v/>
      </c>
      <c r="N716" s="8">
        <f>IF(AND(ISNUMBER(M716),ISNUMBER(K716)),IF(M716&gt;0,K716/M716*100,""),"")</f>
        <v/>
      </c>
      <c r="O716" s="10">
        <f>IF(AND(ISNUMBER(A716),ISNUMBER(N716)),YEAR(A716)*100+MONTH(A716),"")</f>
        <v/>
      </c>
      <c r="P716" s="11">
        <f>IF(B716="","",IF(AND(H716&lt;&gt;"Y",H716&lt;&gt;"N",H716&lt;&gt;"S"),"Enter Y, N or S",IF(B716&lt;&gt;B715,"",IF(AND(ISNUMBER(A716),ISNUMBER(A715),A716&lt;A715),"Date before previous row",IF(AND(ISNUMBER(F716),ISNUMBER(F715),F716&lt;F715),"Odometer below previous row","")))))</f>
        <v/>
      </c>
    </row>
    <row r="717">
      <c r="A717" s="5" t="n"/>
      <c r="F717" s="6" t="n"/>
      <c r="G717" s="7" t="n"/>
      <c r="K717" s="8">
        <f>IF(OR(B717="",NOT(ISNUMBER(G717)),H717="S"),"",IF(B717&lt;&gt;B716,"",IF(OR(H716="Y",H716="S"),G717,IF(AND(H716="N",ISNUMBER(K716)),K716+G717,""))))</f>
        <v/>
      </c>
      <c r="L717" s="9">
        <f>IF(B717="","",IF(B717&lt;&gt;B716,"",IF(OR(H716="Y",H716="S"),F716,IF(H716="N",L716,""))))</f>
        <v/>
      </c>
      <c r="M717" s="9">
        <f>IF(AND(H717="Y",ISNUMBER(L717),ISNUMBER(F717)),F717-L717,"")</f>
        <v/>
      </c>
      <c r="N717" s="8">
        <f>IF(AND(ISNUMBER(M717),ISNUMBER(K717)),IF(M717&gt;0,K717/M717*100,""),"")</f>
        <v/>
      </c>
      <c r="O717" s="10">
        <f>IF(AND(ISNUMBER(A717),ISNUMBER(N717)),YEAR(A717)*100+MONTH(A717),"")</f>
        <v/>
      </c>
      <c r="P717" s="11">
        <f>IF(B717="","",IF(AND(H717&lt;&gt;"Y",H717&lt;&gt;"N",H717&lt;&gt;"S"),"Enter Y, N or S",IF(B717&lt;&gt;B716,"",IF(AND(ISNUMBER(A717),ISNUMBER(A716),A717&lt;A716),"Date before previous row",IF(AND(ISNUMBER(F717),ISNUMBER(F716),F717&lt;F716),"Odometer below previous row","")))))</f>
        <v/>
      </c>
    </row>
    <row r="718">
      <c r="A718" s="5" t="n"/>
      <c r="F718" s="6" t="n"/>
      <c r="G718" s="7" t="n"/>
      <c r="K718" s="8">
        <f>IF(OR(B718="",NOT(ISNUMBER(G718)),H718="S"),"",IF(B718&lt;&gt;B717,"",IF(OR(H717="Y",H717="S"),G718,IF(AND(H717="N",ISNUMBER(K717)),K717+G718,""))))</f>
        <v/>
      </c>
      <c r="L718" s="9">
        <f>IF(B718="","",IF(B718&lt;&gt;B717,"",IF(OR(H717="Y",H717="S"),F717,IF(H717="N",L717,""))))</f>
        <v/>
      </c>
      <c r="M718" s="9">
        <f>IF(AND(H718="Y",ISNUMBER(L718),ISNUMBER(F718)),F718-L718,"")</f>
        <v/>
      </c>
      <c r="N718" s="8">
        <f>IF(AND(ISNUMBER(M718),ISNUMBER(K718)),IF(M718&gt;0,K718/M718*100,""),"")</f>
        <v/>
      </c>
      <c r="O718" s="10">
        <f>IF(AND(ISNUMBER(A718),ISNUMBER(N718)),YEAR(A718)*100+MONTH(A718),"")</f>
        <v/>
      </c>
      <c r="P718" s="11">
        <f>IF(B718="","",IF(AND(H718&lt;&gt;"Y",H718&lt;&gt;"N",H718&lt;&gt;"S"),"Enter Y, N or S",IF(B718&lt;&gt;B717,"",IF(AND(ISNUMBER(A718),ISNUMBER(A717),A718&lt;A717),"Date before previous row",IF(AND(ISNUMBER(F718),ISNUMBER(F717),F718&lt;F717),"Odometer below previous row","")))))</f>
        <v/>
      </c>
    </row>
    <row r="719">
      <c r="A719" s="5" t="n"/>
      <c r="F719" s="6" t="n"/>
      <c r="G719" s="7" t="n"/>
      <c r="K719" s="8">
        <f>IF(OR(B719="",NOT(ISNUMBER(G719)),H719="S"),"",IF(B719&lt;&gt;B718,"",IF(OR(H718="Y",H718="S"),G719,IF(AND(H718="N",ISNUMBER(K718)),K718+G719,""))))</f>
        <v/>
      </c>
      <c r="L719" s="9">
        <f>IF(B719="","",IF(B719&lt;&gt;B718,"",IF(OR(H718="Y",H718="S"),F718,IF(H718="N",L718,""))))</f>
        <v/>
      </c>
      <c r="M719" s="9">
        <f>IF(AND(H719="Y",ISNUMBER(L719),ISNUMBER(F719)),F719-L719,"")</f>
        <v/>
      </c>
      <c r="N719" s="8">
        <f>IF(AND(ISNUMBER(M719),ISNUMBER(K719)),IF(M719&gt;0,K719/M719*100,""),"")</f>
        <v/>
      </c>
      <c r="O719" s="10">
        <f>IF(AND(ISNUMBER(A719),ISNUMBER(N719)),YEAR(A719)*100+MONTH(A719),"")</f>
        <v/>
      </c>
      <c r="P719" s="11">
        <f>IF(B719="","",IF(AND(H719&lt;&gt;"Y",H719&lt;&gt;"N",H719&lt;&gt;"S"),"Enter Y, N or S",IF(B719&lt;&gt;B718,"",IF(AND(ISNUMBER(A719),ISNUMBER(A718),A719&lt;A718),"Date before previous row",IF(AND(ISNUMBER(F719),ISNUMBER(F718),F719&lt;F718),"Odometer below previous row","")))))</f>
        <v/>
      </c>
    </row>
    <row r="720">
      <c r="A720" s="5" t="n"/>
      <c r="F720" s="6" t="n"/>
      <c r="G720" s="7" t="n"/>
      <c r="K720" s="8">
        <f>IF(OR(B720="",NOT(ISNUMBER(G720)),H720="S"),"",IF(B720&lt;&gt;B719,"",IF(OR(H719="Y",H719="S"),G720,IF(AND(H719="N",ISNUMBER(K719)),K719+G720,""))))</f>
        <v/>
      </c>
      <c r="L720" s="9">
        <f>IF(B720="","",IF(B720&lt;&gt;B719,"",IF(OR(H719="Y",H719="S"),F719,IF(H719="N",L719,""))))</f>
        <v/>
      </c>
      <c r="M720" s="9">
        <f>IF(AND(H720="Y",ISNUMBER(L720),ISNUMBER(F720)),F720-L720,"")</f>
        <v/>
      </c>
      <c r="N720" s="8">
        <f>IF(AND(ISNUMBER(M720),ISNUMBER(K720)),IF(M720&gt;0,K720/M720*100,""),"")</f>
        <v/>
      </c>
      <c r="O720" s="10">
        <f>IF(AND(ISNUMBER(A720),ISNUMBER(N720)),YEAR(A720)*100+MONTH(A720),"")</f>
        <v/>
      </c>
      <c r="P720" s="11">
        <f>IF(B720="","",IF(AND(H720&lt;&gt;"Y",H720&lt;&gt;"N",H720&lt;&gt;"S"),"Enter Y, N or S",IF(B720&lt;&gt;B719,"",IF(AND(ISNUMBER(A720),ISNUMBER(A719),A720&lt;A719),"Date before previous row",IF(AND(ISNUMBER(F720),ISNUMBER(F719),F720&lt;F719),"Odometer below previous row","")))))</f>
        <v/>
      </c>
    </row>
    <row r="721">
      <c r="A721" s="5" t="n"/>
      <c r="F721" s="6" t="n"/>
      <c r="G721" s="7" t="n"/>
      <c r="K721" s="8">
        <f>IF(OR(B721="",NOT(ISNUMBER(G721)),H721="S"),"",IF(B721&lt;&gt;B720,"",IF(OR(H720="Y",H720="S"),G721,IF(AND(H720="N",ISNUMBER(K720)),K720+G721,""))))</f>
        <v/>
      </c>
      <c r="L721" s="9">
        <f>IF(B721="","",IF(B721&lt;&gt;B720,"",IF(OR(H720="Y",H720="S"),F720,IF(H720="N",L720,""))))</f>
        <v/>
      </c>
      <c r="M721" s="9">
        <f>IF(AND(H721="Y",ISNUMBER(L721),ISNUMBER(F721)),F721-L721,"")</f>
        <v/>
      </c>
      <c r="N721" s="8">
        <f>IF(AND(ISNUMBER(M721),ISNUMBER(K721)),IF(M721&gt;0,K721/M721*100,""),"")</f>
        <v/>
      </c>
      <c r="O721" s="10">
        <f>IF(AND(ISNUMBER(A721),ISNUMBER(N721)),YEAR(A721)*100+MONTH(A721),"")</f>
        <v/>
      </c>
      <c r="P721" s="11">
        <f>IF(B721="","",IF(AND(H721&lt;&gt;"Y",H721&lt;&gt;"N",H721&lt;&gt;"S"),"Enter Y, N or S",IF(B721&lt;&gt;B720,"",IF(AND(ISNUMBER(A721),ISNUMBER(A720),A721&lt;A720),"Date before previous row",IF(AND(ISNUMBER(F721),ISNUMBER(F720),F721&lt;F720),"Odometer below previous row","")))))</f>
        <v/>
      </c>
    </row>
    <row r="722">
      <c r="A722" s="5" t="n"/>
      <c r="F722" s="6" t="n"/>
      <c r="G722" s="7" t="n"/>
      <c r="K722" s="8">
        <f>IF(OR(B722="",NOT(ISNUMBER(G722)),H722="S"),"",IF(B722&lt;&gt;B721,"",IF(OR(H721="Y",H721="S"),G722,IF(AND(H721="N",ISNUMBER(K721)),K721+G722,""))))</f>
        <v/>
      </c>
      <c r="L722" s="9">
        <f>IF(B722="","",IF(B722&lt;&gt;B721,"",IF(OR(H721="Y",H721="S"),F721,IF(H721="N",L721,""))))</f>
        <v/>
      </c>
      <c r="M722" s="9">
        <f>IF(AND(H722="Y",ISNUMBER(L722),ISNUMBER(F722)),F722-L722,"")</f>
        <v/>
      </c>
      <c r="N722" s="8">
        <f>IF(AND(ISNUMBER(M722),ISNUMBER(K722)),IF(M722&gt;0,K722/M722*100,""),"")</f>
        <v/>
      </c>
      <c r="O722" s="10">
        <f>IF(AND(ISNUMBER(A722),ISNUMBER(N722)),YEAR(A722)*100+MONTH(A722),"")</f>
        <v/>
      </c>
      <c r="P722" s="11">
        <f>IF(B722="","",IF(AND(H722&lt;&gt;"Y",H722&lt;&gt;"N",H722&lt;&gt;"S"),"Enter Y, N or S",IF(B722&lt;&gt;B721,"",IF(AND(ISNUMBER(A722),ISNUMBER(A721),A722&lt;A721),"Date before previous row",IF(AND(ISNUMBER(F722),ISNUMBER(F721),F722&lt;F721),"Odometer below previous row","")))))</f>
        <v/>
      </c>
    </row>
    <row r="723">
      <c r="A723" s="5" t="n"/>
      <c r="F723" s="6" t="n"/>
      <c r="G723" s="7" t="n"/>
      <c r="K723" s="8">
        <f>IF(OR(B723="",NOT(ISNUMBER(G723)),H723="S"),"",IF(B723&lt;&gt;B722,"",IF(OR(H722="Y",H722="S"),G723,IF(AND(H722="N",ISNUMBER(K722)),K722+G723,""))))</f>
        <v/>
      </c>
      <c r="L723" s="9">
        <f>IF(B723="","",IF(B723&lt;&gt;B722,"",IF(OR(H722="Y",H722="S"),F722,IF(H722="N",L722,""))))</f>
        <v/>
      </c>
      <c r="M723" s="9">
        <f>IF(AND(H723="Y",ISNUMBER(L723),ISNUMBER(F723)),F723-L723,"")</f>
        <v/>
      </c>
      <c r="N723" s="8">
        <f>IF(AND(ISNUMBER(M723),ISNUMBER(K723)),IF(M723&gt;0,K723/M723*100,""),"")</f>
        <v/>
      </c>
      <c r="O723" s="10">
        <f>IF(AND(ISNUMBER(A723),ISNUMBER(N723)),YEAR(A723)*100+MONTH(A723),"")</f>
        <v/>
      </c>
      <c r="P723" s="11">
        <f>IF(B723="","",IF(AND(H723&lt;&gt;"Y",H723&lt;&gt;"N",H723&lt;&gt;"S"),"Enter Y, N or S",IF(B723&lt;&gt;B722,"",IF(AND(ISNUMBER(A723),ISNUMBER(A722),A723&lt;A722),"Date before previous row",IF(AND(ISNUMBER(F723),ISNUMBER(F722),F723&lt;F722),"Odometer below previous row","")))))</f>
        <v/>
      </c>
    </row>
    <row r="724">
      <c r="A724" s="5" t="n"/>
      <c r="F724" s="6" t="n"/>
      <c r="G724" s="7" t="n"/>
      <c r="K724" s="8">
        <f>IF(OR(B724="",NOT(ISNUMBER(G724)),H724="S"),"",IF(B724&lt;&gt;B723,"",IF(OR(H723="Y",H723="S"),G724,IF(AND(H723="N",ISNUMBER(K723)),K723+G724,""))))</f>
        <v/>
      </c>
      <c r="L724" s="9">
        <f>IF(B724="","",IF(B724&lt;&gt;B723,"",IF(OR(H723="Y",H723="S"),F723,IF(H723="N",L723,""))))</f>
        <v/>
      </c>
      <c r="M724" s="9">
        <f>IF(AND(H724="Y",ISNUMBER(L724),ISNUMBER(F724)),F724-L724,"")</f>
        <v/>
      </c>
      <c r="N724" s="8">
        <f>IF(AND(ISNUMBER(M724),ISNUMBER(K724)),IF(M724&gt;0,K724/M724*100,""),"")</f>
        <v/>
      </c>
      <c r="O724" s="10">
        <f>IF(AND(ISNUMBER(A724),ISNUMBER(N724)),YEAR(A724)*100+MONTH(A724),"")</f>
        <v/>
      </c>
      <c r="P724" s="11">
        <f>IF(B724="","",IF(AND(H724&lt;&gt;"Y",H724&lt;&gt;"N",H724&lt;&gt;"S"),"Enter Y, N or S",IF(B724&lt;&gt;B723,"",IF(AND(ISNUMBER(A724),ISNUMBER(A723),A724&lt;A723),"Date before previous row",IF(AND(ISNUMBER(F724),ISNUMBER(F723),F724&lt;F723),"Odometer below previous row","")))))</f>
        <v/>
      </c>
    </row>
    <row r="725">
      <c r="A725" s="5" t="n"/>
      <c r="F725" s="6" t="n"/>
      <c r="G725" s="7" t="n"/>
      <c r="K725" s="8">
        <f>IF(OR(B725="",NOT(ISNUMBER(G725)),H725="S"),"",IF(B725&lt;&gt;B724,"",IF(OR(H724="Y",H724="S"),G725,IF(AND(H724="N",ISNUMBER(K724)),K724+G725,""))))</f>
        <v/>
      </c>
      <c r="L725" s="9">
        <f>IF(B725="","",IF(B725&lt;&gt;B724,"",IF(OR(H724="Y",H724="S"),F724,IF(H724="N",L724,""))))</f>
        <v/>
      </c>
      <c r="M725" s="9">
        <f>IF(AND(H725="Y",ISNUMBER(L725),ISNUMBER(F725)),F725-L725,"")</f>
        <v/>
      </c>
      <c r="N725" s="8">
        <f>IF(AND(ISNUMBER(M725),ISNUMBER(K725)),IF(M725&gt;0,K725/M725*100,""),"")</f>
        <v/>
      </c>
      <c r="O725" s="10">
        <f>IF(AND(ISNUMBER(A725),ISNUMBER(N725)),YEAR(A725)*100+MONTH(A725),"")</f>
        <v/>
      </c>
      <c r="P725" s="11">
        <f>IF(B725="","",IF(AND(H725&lt;&gt;"Y",H725&lt;&gt;"N",H725&lt;&gt;"S"),"Enter Y, N or S",IF(B725&lt;&gt;B724,"",IF(AND(ISNUMBER(A725),ISNUMBER(A724),A725&lt;A724),"Date before previous row",IF(AND(ISNUMBER(F725),ISNUMBER(F724),F725&lt;F724),"Odometer below previous row","")))))</f>
        <v/>
      </c>
    </row>
    <row r="726">
      <c r="A726" s="5" t="n"/>
      <c r="F726" s="6" t="n"/>
      <c r="G726" s="7" t="n"/>
      <c r="K726" s="8">
        <f>IF(OR(B726="",NOT(ISNUMBER(G726)),H726="S"),"",IF(B726&lt;&gt;B725,"",IF(OR(H725="Y",H725="S"),G726,IF(AND(H725="N",ISNUMBER(K725)),K725+G726,""))))</f>
        <v/>
      </c>
      <c r="L726" s="9">
        <f>IF(B726="","",IF(B726&lt;&gt;B725,"",IF(OR(H725="Y",H725="S"),F725,IF(H725="N",L725,""))))</f>
        <v/>
      </c>
      <c r="M726" s="9">
        <f>IF(AND(H726="Y",ISNUMBER(L726),ISNUMBER(F726)),F726-L726,"")</f>
        <v/>
      </c>
      <c r="N726" s="8">
        <f>IF(AND(ISNUMBER(M726),ISNUMBER(K726)),IF(M726&gt;0,K726/M726*100,""),"")</f>
        <v/>
      </c>
      <c r="O726" s="10">
        <f>IF(AND(ISNUMBER(A726),ISNUMBER(N726)),YEAR(A726)*100+MONTH(A726),"")</f>
        <v/>
      </c>
      <c r="P726" s="11">
        <f>IF(B726="","",IF(AND(H726&lt;&gt;"Y",H726&lt;&gt;"N",H726&lt;&gt;"S"),"Enter Y, N or S",IF(B726&lt;&gt;B725,"",IF(AND(ISNUMBER(A726),ISNUMBER(A725),A726&lt;A725),"Date before previous row",IF(AND(ISNUMBER(F726),ISNUMBER(F725),F726&lt;F725),"Odometer below previous row","")))))</f>
        <v/>
      </c>
    </row>
    <row r="727">
      <c r="A727" s="5" t="n"/>
      <c r="F727" s="6" t="n"/>
      <c r="G727" s="7" t="n"/>
      <c r="K727" s="8">
        <f>IF(OR(B727="",NOT(ISNUMBER(G727)),H727="S"),"",IF(B727&lt;&gt;B726,"",IF(OR(H726="Y",H726="S"),G727,IF(AND(H726="N",ISNUMBER(K726)),K726+G727,""))))</f>
        <v/>
      </c>
      <c r="L727" s="9">
        <f>IF(B727="","",IF(B727&lt;&gt;B726,"",IF(OR(H726="Y",H726="S"),F726,IF(H726="N",L726,""))))</f>
        <v/>
      </c>
      <c r="M727" s="9">
        <f>IF(AND(H727="Y",ISNUMBER(L727),ISNUMBER(F727)),F727-L727,"")</f>
        <v/>
      </c>
      <c r="N727" s="8">
        <f>IF(AND(ISNUMBER(M727),ISNUMBER(K727)),IF(M727&gt;0,K727/M727*100,""),"")</f>
        <v/>
      </c>
      <c r="O727" s="10">
        <f>IF(AND(ISNUMBER(A727),ISNUMBER(N727)),YEAR(A727)*100+MONTH(A727),"")</f>
        <v/>
      </c>
      <c r="P727" s="11">
        <f>IF(B727="","",IF(AND(H727&lt;&gt;"Y",H727&lt;&gt;"N",H727&lt;&gt;"S"),"Enter Y, N or S",IF(B727&lt;&gt;B726,"",IF(AND(ISNUMBER(A727),ISNUMBER(A726),A727&lt;A726),"Date before previous row",IF(AND(ISNUMBER(F727),ISNUMBER(F726),F727&lt;F726),"Odometer below previous row","")))))</f>
        <v/>
      </c>
    </row>
    <row r="728">
      <c r="A728" s="5" t="n"/>
      <c r="F728" s="6" t="n"/>
      <c r="G728" s="7" t="n"/>
      <c r="K728" s="8">
        <f>IF(OR(B728="",NOT(ISNUMBER(G728)),H728="S"),"",IF(B728&lt;&gt;B727,"",IF(OR(H727="Y",H727="S"),G728,IF(AND(H727="N",ISNUMBER(K727)),K727+G728,""))))</f>
        <v/>
      </c>
      <c r="L728" s="9">
        <f>IF(B728="","",IF(B728&lt;&gt;B727,"",IF(OR(H727="Y",H727="S"),F727,IF(H727="N",L727,""))))</f>
        <v/>
      </c>
      <c r="M728" s="9">
        <f>IF(AND(H728="Y",ISNUMBER(L728),ISNUMBER(F728)),F728-L728,"")</f>
        <v/>
      </c>
      <c r="N728" s="8">
        <f>IF(AND(ISNUMBER(M728),ISNUMBER(K728)),IF(M728&gt;0,K728/M728*100,""),"")</f>
        <v/>
      </c>
      <c r="O728" s="10">
        <f>IF(AND(ISNUMBER(A728),ISNUMBER(N728)),YEAR(A728)*100+MONTH(A728),"")</f>
        <v/>
      </c>
      <c r="P728" s="11">
        <f>IF(B728="","",IF(AND(H728&lt;&gt;"Y",H728&lt;&gt;"N",H728&lt;&gt;"S"),"Enter Y, N or S",IF(B728&lt;&gt;B727,"",IF(AND(ISNUMBER(A728),ISNUMBER(A727),A728&lt;A727),"Date before previous row",IF(AND(ISNUMBER(F728),ISNUMBER(F727),F728&lt;F727),"Odometer below previous row","")))))</f>
        <v/>
      </c>
    </row>
    <row r="729">
      <c r="A729" s="5" t="n"/>
      <c r="F729" s="6" t="n"/>
      <c r="G729" s="7" t="n"/>
      <c r="K729" s="8">
        <f>IF(OR(B729="",NOT(ISNUMBER(G729)),H729="S"),"",IF(B729&lt;&gt;B728,"",IF(OR(H728="Y",H728="S"),G729,IF(AND(H728="N",ISNUMBER(K728)),K728+G729,""))))</f>
        <v/>
      </c>
      <c r="L729" s="9">
        <f>IF(B729="","",IF(B729&lt;&gt;B728,"",IF(OR(H728="Y",H728="S"),F728,IF(H728="N",L728,""))))</f>
        <v/>
      </c>
      <c r="M729" s="9">
        <f>IF(AND(H729="Y",ISNUMBER(L729),ISNUMBER(F729)),F729-L729,"")</f>
        <v/>
      </c>
      <c r="N729" s="8">
        <f>IF(AND(ISNUMBER(M729),ISNUMBER(K729)),IF(M729&gt;0,K729/M729*100,""),"")</f>
        <v/>
      </c>
      <c r="O729" s="10">
        <f>IF(AND(ISNUMBER(A729),ISNUMBER(N729)),YEAR(A729)*100+MONTH(A729),"")</f>
        <v/>
      </c>
      <c r="P729" s="11">
        <f>IF(B729="","",IF(AND(H729&lt;&gt;"Y",H729&lt;&gt;"N",H729&lt;&gt;"S"),"Enter Y, N or S",IF(B729&lt;&gt;B728,"",IF(AND(ISNUMBER(A729),ISNUMBER(A728),A729&lt;A728),"Date before previous row",IF(AND(ISNUMBER(F729),ISNUMBER(F728),F729&lt;F728),"Odometer below previous row","")))))</f>
        <v/>
      </c>
    </row>
    <row r="730">
      <c r="A730" s="5" t="n"/>
      <c r="F730" s="6" t="n"/>
      <c r="G730" s="7" t="n"/>
      <c r="K730" s="8">
        <f>IF(OR(B730="",NOT(ISNUMBER(G730)),H730="S"),"",IF(B730&lt;&gt;B729,"",IF(OR(H729="Y",H729="S"),G730,IF(AND(H729="N",ISNUMBER(K729)),K729+G730,""))))</f>
        <v/>
      </c>
      <c r="L730" s="9">
        <f>IF(B730="","",IF(B730&lt;&gt;B729,"",IF(OR(H729="Y",H729="S"),F729,IF(H729="N",L729,""))))</f>
        <v/>
      </c>
      <c r="M730" s="9">
        <f>IF(AND(H730="Y",ISNUMBER(L730),ISNUMBER(F730)),F730-L730,"")</f>
        <v/>
      </c>
      <c r="N730" s="8">
        <f>IF(AND(ISNUMBER(M730),ISNUMBER(K730)),IF(M730&gt;0,K730/M730*100,""),"")</f>
        <v/>
      </c>
      <c r="O730" s="10">
        <f>IF(AND(ISNUMBER(A730),ISNUMBER(N730)),YEAR(A730)*100+MONTH(A730),"")</f>
        <v/>
      </c>
      <c r="P730" s="11">
        <f>IF(B730="","",IF(AND(H730&lt;&gt;"Y",H730&lt;&gt;"N",H730&lt;&gt;"S"),"Enter Y, N or S",IF(B730&lt;&gt;B729,"",IF(AND(ISNUMBER(A730),ISNUMBER(A729),A730&lt;A729),"Date before previous row",IF(AND(ISNUMBER(F730),ISNUMBER(F729),F730&lt;F729),"Odometer below previous row","")))))</f>
        <v/>
      </c>
    </row>
    <row r="731">
      <c r="A731" s="5" t="n"/>
      <c r="F731" s="6" t="n"/>
      <c r="G731" s="7" t="n"/>
      <c r="K731" s="8">
        <f>IF(OR(B731="",NOT(ISNUMBER(G731)),H731="S"),"",IF(B731&lt;&gt;B730,"",IF(OR(H730="Y",H730="S"),G731,IF(AND(H730="N",ISNUMBER(K730)),K730+G731,""))))</f>
        <v/>
      </c>
      <c r="L731" s="9">
        <f>IF(B731="","",IF(B731&lt;&gt;B730,"",IF(OR(H730="Y",H730="S"),F730,IF(H730="N",L730,""))))</f>
        <v/>
      </c>
      <c r="M731" s="9">
        <f>IF(AND(H731="Y",ISNUMBER(L731),ISNUMBER(F731)),F731-L731,"")</f>
        <v/>
      </c>
      <c r="N731" s="8">
        <f>IF(AND(ISNUMBER(M731),ISNUMBER(K731)),IF(M731&gt;0,K731/M731*100,""),"")</f>
        <v/>
      </c>
      <c r="O731" s="10">
        <f>IF(AND(ISNUMBER(A731),ISNUMBER(N731)),YEAR(A731)*100+MONTH(A731),"")</f>
        <v/>
      </c>
      <c r="P731" s="11">
        <f>IF(B731="","",IF(AND(H731&lt;&gt;"Y",H731&lt;&gt;"N",H731&lt;&gt;"S"),"Enter Y, N or S",IF(B731&lt;&gt;B730,"",IF(AND(ISNUMBER(A731),ISNUMBER(A730),A731&lt;A730),"Date before previous row",IF(AND(ISNUMBER(F731),ISNUMBER(F730),F731&lt;F730),"Odometer below previous row","")))))</f>
        <v/>
      </c>
    </row>
    <row r="732">
      <c r="A732" s="5" t="n"/>
      <c r="F732" s="6" t="n"/>
      <c r="G732" s="7" t="n"/>
      <c r="K732" s="8">
        <f>IF(OR(B732="",NOT(ISNUMBER(G732)),H732="S"),"",IF(B732&lt;&gt;B731,"",IF(OR(H731="Y",H731="S"),G732,IF(AND(H731="N",ISNUMBER(K731)),K731+G732,""))))</f>
        <v/>
      </c>
      <c r="L732" s="9">
        <f>IF(B732="","",IF(B732&lt;&gt;B731,"",IF(OR(H731="Y",H731="S"),F731,IF(H731="N",L731,""))))</f>
        <v/>
      </c>
      <c r="M732" s="9">
        <f>IF(AND(H732="Y",ISNUMBER(L732),ISNUMBER(F732)),F732-L732,"")</f>
        <v/>
      </c>
      <c r="N732" s="8">
        <f>IF(AND(ISNUMBER(M732),ISNUMBER(K732)),IF(M732&gt;0,K732/M732*100,""),"")</f>
        <v/>
      </c>
      <c r="O732" s="10">
        <f>IF(AND(ISNUMBER(A732),ISNUMBER(N732)),YEAR(A732)*100+MONTH(A732),"")</f>
        <v/>
      </c>
      <c r="P732" s="11">
        <f>IF(B732="","",IF(AND(H732&lt;&gt;"Y",H732&lt;&gt;"N",H732&lt;&gt;"S"),"Enter Y, N or S",IF(B732&lt;&gt;B731,"",IF(AND(ISNUMBER(A732),ISNUMBER(A731),A732&lt;A731),"Date before previous row",IF(AND(ISNUMBER(F732),ISNUMBER(F731),F732&lt;F731),"Odometer below previous row","")))))</f>
        <v/>
      </c>
    </row>
    <row r="733">
      <c r="A733" s="5" t="n"/>
      <c r="F733" s="6" t="n"/>
      <c r="G733" s="7" t="n"/>
      <c r="K733" s="8">
        <f>IF(OR(B733="",NOT(ISNUMBER(G733)),H733="S"),"",IF(B733&lt;&gt;B732,"",IF(OR(H732="Y",H732="S"),G733,IF(AND(H732="N",ISNUMBER(K732)),K732+G733,""))))</f>
        <v/>
      </c>
      <c r="L733" s="9">
        <f>IF(B733="","",IF(B733&lt;&gt;B732,"",IF(OR(H732="Y",H732="S"),F732,IF(H732="N",L732,""))))</f>
        <v/>
      </c>
      <c r="M733" s="9">
        <f>IF(AND(H733="Y",ISNUMBER(L733),ISNUMBER(F733)),F733-L733,"")</f>
        <v/>
      </c>
      <c r="N733" s="8">
        <f>IF(AND(ISNUMBER(M733),ISNUMBER(K733)),IF(M733&gt;0,K733/M733*100,""),"")</f>
        <v/>
      </c>
      <c r="O733" s="10">
        <f>IF(AND(ISNUMBER(A733),ISNUMBER(N733)),YEAR(A733)*100+MONTH(A733),"")</f>
        <v/>
      </c>
      <c r="P733" s="11">
        <f>IF(B733="","",IF(AND(H733&lt;&gt;"Y",H733&lt;&gt;"N",H733&lt;&gt;"S"),"Enter Y, N or S",IF(B733&lt;&gt;B732,"",IF(AND(ISNUMBER(A733),ISNUMBER(A732),A733&lt;A732),"Date before previous row",IF(AND(ISNUMBER(F733),ISNUMBER(F732),F733&lt;F732),"Odometer below previous row","")))))</f>
        <v/>
      </c>
    </row>
    <row r="734">
      <c r="A734" s="5" t="n"/>
      <c r="F734" s="6" t="n"/>
      <c r="G734" s="7" t="n"/>
      <c r="K734" s="8">
        <f>IF(OR(B734="",NOT(ISNUMBER(G734)),H734="S"),"",IF(B734&lt;&gt;B733,"",IF(OR(H733="Y",H733="S"),G734,IF(AND(H733="N",ISNUMBER(K733)),K733+G734,""))))</f>
        <v/>
      </c>
      <c r="L734" s="9">
        <f>IF(B734="","",IF(B734&lt;&gt;B733,"",IF(OR(H733="Y",H733="S"),F733,IF(H733="N",L733,""))))</f>
        <v/>
      </c>
      <c r="M734" s="9">
        <f>IF(AND(H734="Y",ISNUMBER(L734),ISNUMBER(F734)),F734-L734,"")</f>
        <v/>
      </c>
      <c r="N734" s="8">
        <f>IF(AND(ISNUMBER(M734),ISNUMBER(K734)),IF(M734&gt;0,K734/M734*100,""),"")</f>
        <v/>
      </c>
      <c r="O734" s="10">
        <f>IF(AND(ISNUMBER(A734),ISNUMBER(N734)),YEAR(A734)*100+MONTH(A734),"")</f>
        <v/>
      </c>
      <c r="P734" s="11">
        <f>IF(B734="","",IF(AND(H734&lt;&gt;"Y",H734&lt;&gt;"N",H734&lt;&gt;"S"),"Enter Y, N or S",IF(B734&lt;&gt;B733,"",IF(AND(ISNUMBER(A734),ISNUMBER(A733),A734&lt;A733),"Date before previous row",IF(AND(ISNUMBER(F734),ISNUMBER(F733),F734&lt;F733),"Odometer below previous row","")))))</f>
        <v/>
      </c>
    </row>
    <row r="735">
      <c r="A735" s="5" t="n"/>
      <c r="F735" s="6" t="n"/>
      <c r="G735" s="7" t="n"/>
      <c r="K735" s="8">
        <f>IF(OR(B735="",NOT(ISNUMBER(G735)),H735="S"),"",IF(B735&lt;&gt;B734,"",IF(OR(H734="Y",H734="S"),G735,IF(AND(H734="N",ISNUMBER(K734)),K734+G735,""))))</f>
        <v/>
      </c>
      <c r="L735" s="9">
        <f>IF(B735="","",IF(B735&lt;&gt;B734,"",IF(OR(H734="Y",H734="S"),F734,IF(H734="N",L734,""))))</f>
        <v/>
      </c>
      <c r="M735" s="9">
        <f>IF(AND(H735="Y",ISNUMBER(L735),ISNUMBER(F735)),F735-L735,"")</f>
        <v/>
      </c>
      <c r="N735" s="8">
        <f>IF(AND(ISNUMBER(M735),ISNUMBER(K735)),IF(M735&gt;0,K735/M735*100,""),"")</f>
        <v/>
      </c>
      <c r="O735" s="10">
        <f>IF(AND(ISNUMBER(A735),ISNUMBER(N735)),YEAR(A735)*100+MONTH(A735),"")</f>
        <v/>
      </c>
      <c r="P735" s="11">
        <f>IF(B735="","",IF(AND(H735&lt;&gt;"Y",H735&lt;&gt;"N",H735&lt;&gt;"S"),"Enter Y, N or S",IF(B735&lt;&gt;B734,"",IF(AND(ISNUMBER(A735),ISNUMBER(A734),A735&lt;A734),"Date before previous row",IF(AND(ISNUMBER(F735),ISNUMBER(F734),F735&lt;F734),"Odometer below previous row","")))))</f>
        <v/>
      </c>
    </row>
    <row r="736">
      <c r="A736" s="5" t="n"/>
      <c r="F736" s="6" t="n"/>
      <c r="G736" s="7" t="n"/>
      <c r="K736" s="8">
        <f>IF(OR(B736="",NOT(ISNUMBER(G736)),H736="S"),"",IF(B736&lt;&gt;B735,"",IF(OR(H735="Y",H735="S"),G736,IF(AND(H735="N",ISNUMBER(K735)),K735+G736,""))))</f>
        <v/>
      </c>
      <c r="L736" s="9">
        <f>IF(B736="","",IF(B736&lt;&gt;B735,"",IF(OR(H735="Y",H735="S"),F735,IF(H735="N",L735,""))))</f>
        <v/>
      </c>
      <c r="M736" s="9">
        <f>IF(AND(H736="Y",ISNUMBER(L736),ISNUMBER(F736)),F736-L736,"")</f>
        <v/>
      </c>
      <c r="N736" s="8">
        <f>IF(AND(ISNUMBER(M736),ISNUMBER(K736)),IF(M736&gt;0,K736/M736*100,""),"")</f>
        <v/>
      </c>
      <c r="O736" s="10">
        <f>IF(AND(ISNUMBER(A736),ISNUMBER(N736)),YEAR(A736)*100+MONTH(A736),"")</f>
        <v/>
      </c>
      <c r="P736" s="11">
        <f>IF(B736="","",IF(AND(H736&lt;&gt;"Y",H736&lt;&gt;"N",H736&lt;&gt;"S"),"Enter Y, N or S",IF(B736&lt;&gt;B735,"",IF(AND(ISNUMBER(A736),ISNUMBER(A735),A736&lt;A735),"Date before previous row",IF(AND(ISNUMBER(F736),ISNUMBER(F735),F736&lt;F735),"Odometer below previous row","")))))</f>
        <v/>
      </c>
    </row>
    <row r="737">
      <c r="A737" s="5" t="n"/>
      <c r="F737" s="6" t="n"/>
      <c r="G737" s="7" t="n"/>
      <c r="K737" s="8">
        <f>IF(OR(B737="",NOT(ISNUMBER(G737)),H737="S"),"",IF(B737&lt;&gt;B736,"",IF(OR(H736="Y",H736="S"),G737,IF(AND(H736="N",ISNUMBER(K736)),K736+G737,""))))</f>
        <v/>
      </c>
      <c r="L737" s="9">
        <f>IF(B737="","",IF(B737&lt;&gt;B736,"",IF(OR(H736="Y",H736="S"),F736,IF(H736="N",L736,""))))</f>
        <v/>
      </c>
      <c r="M737" s="9">
        <f>IF(AND(H737="Y",ISNUMBER(L737),ISNUMBER(F737)),F737-L737,"")</f>
        <v/>
      </c>
      <c r="N737" s="8">
        <f>IF(AND(ISNUMBER(M737),ISNUMBER(K737)),IF(M737&gt;0,K737/M737*100,""),"")</f>
        <v/>
      </c>
      <c r="O737" s="10">
        <f>IF(AND(ISNUMBER(A737),ISNUMBER(N737)),YEAR(A737)*100+MONTH(A737),"")</f>
        <v/>
      </c>
      <c r="P737" s="11">
        <f>IF(B737="","",IF(AND(H737&lt;&gt;"Y",H737&lt;&gt;"N",H737&lt;&gt;"S"),"Enter Y, N or S",IF(B737&lt;&gt;B736,"",IF(AND(ISNUMBER(A737),ISNUMBER(A736),A737&lt;A736),"Date before previous row",IF(AND(ISNUMBER(F737),ISNUMBER(F736),F737&lt;F736),"Odometer below previous row","")))))</f>
        <v/>
      </c>
    </row>
    <row r="738">
      <c r="A738" s="5" t="n"/>
      <c r="F738" s="6" t="n"/>
      <c r="G738" s="7" t="n"/>
      <c r="K738" s="8">
        <f>IF(OR(B738="",NOT(ISNUMBER(G738)),H738="S"),"",IF(B738&lt;&gt;B737,"",IF(OR(H737="Y",H737="S"),G738,IF(AND(H737="N",ISNUMBER(K737)),K737+G738,""))))</f>
        <v/>
      </c>
      <c r="L738" s="9">
        <f>IF(B738="","",IF(B738&lt;&gt;B737,"",IF(OR(H737="Y",H737="S"),F737,IF(H737="N",L737,""))))</f>
        <v/>
      </c>
      <c r="M738" s="9">
        <f>IF(AND(H738="Y",ISNUMBER(L738),ISNUMBER(F738)),F738-L738,"")</f>
        <v/>
      </c>
      <c r="N738" s="8">
        <f>IF(AND(ISNUMBER(M738),ISNUMBER(K738)),IF(M738&gt;0,K738/M738*100,""),"")</f>
        <v/>
      </c>
      <c r="O738" s="10">
        <f>IF(AND(ISNUMBER(A738),ISNUMBER(N738)),YEAR(A738)*100+MONTH(A738),"")</f>
        <v/>
      </c>
      <c r="P738" s="11">
        <f>IF(B738="","",IF(AND(H738&lt;&gt;"Y",H738&lt;&gt;"N",H738&lt;&gt;"S"),"Enter Y, N or S",IF(B738&lt;&gt;B737,"",IF(AND(ISNUMBER(A738),ISNUMBER(A737),A738&lt;A737),"Date before previous row",IF(AND(ISNUMBER(F738),ISNUMBER(F737),F738&lt;F737),"Odometer below previous row","")))))</f>
        <v/>
      </c>
    </row>
    <row r="739">
      <c r="A739" s="5" t="n"/>
      <c r="F739" s="6" t="n"/>
      <c r="G739" s="7" t="n"/>
      <c r="K739" s="8">
        <f>IF(OR(B739="",NOT(ISNUMBER(G739)),H739="S"),"",IF(B739&lt;&gt;B738,"",IF(OR(H738="Y",H738="S"),G739,IF(AND(H738="N",ISNUMBER(K738)),K738+G739,""))))</f>
        <v/>
      </c>
      <c r="L739" s="9">
        <f>IF(B739="","",IF(B739&lt;&gt;B738,"",IF(OR(H738="Y",H738="S"),F738,IF(H738="N",L738,""))))</f>
        <v/>
      </c>
      <c r="M739" s="9">
        <f>IF(AND(H739="Y",ISNUMBER(L739),ISNUMBER(F739)),F739-L739,"")</f>
        <v/>
      </c>
      <c r="N739" s="8">
        <f>IF(AND(ISNUMBER(M739),ISNUMBER(K739)),IF(M739&gt;0,K739/M739*100,""),"")</f>
        <v/>
      </c>
      <c r="O739" s="10">
        <f>IF(AND(ISNUMBER(A739),ISNUMBER(N739)),YEAR(A739)*100+MONTH(A739),"")</f>
        <v/>
      </c>
      <c r="P739" s="11">
        <f>IF(B739="","",IF(AND(H739&lt;&gt;"Y",H739&lt;&gt;"N",H739&lt;&gt;"S"),"Enter Y, N or S",IF(B739&lt;&gt;B738,"",IF(AND(ISNUMBER(A739),ISNUMBER(A738),A739&lt;A738),"Date before previous row",IF(AND(ISNUMBER(F739),ISNUMBER(F738),F739&lt;F738),"Odometer below previous row","")))))</f>
        <v/>
      </c>
    </row>
    <row r="740">
      <c r="A740" s="5" t="n"/>
      <c r="F740" s="6" t="n"/>
      <c r="G740" s="7" t="n"/>
      <c r="K740" s="8">
        <f>IF(OR(B740="",NOT(ISNUMBER(G740)),H740="S"),"",IF(B740&lt;&gt;B739,"",IF(OR(H739="Y",H739="S"),G740,IF(AND(H739="N",ISNUMBER(K739)),K739+G740,""))))</f>
        <v/>
      </c>
      <c r="L740" s="9">
        <f>IF(B740="","",IF(B740&lt;&gt;B739,"",IF(OR(H739="Y",H739="S"),F739,IF(H739="N",L739,""))))</f>
        <v/>
      </c>
      <c r="M740" s="9">
        <f>IF(AND(H740="Y",ISNUMBER(L740),ISNUMBER(F740)),F740-L740,"")</f>
        <v/>
      </c>
      <c r="N740" s="8">
        <f>IF(AND(ISNUMBER(M740),ISNUMBER(K740)),IF(M740&gt;0,K740/M740*100,""),"")</f>
        <v/>
      </c>
      <c r="O740" s="10">
        <f>IF(AND(ISNUMBER(A740),ISNUMBER(N740)),YEAR(A740)*100+MONTH(A740),"")</f>
        <v/>
      </c>
      <c r="P740" s="11">
        <f>IF(B740="","",IF(AND(H740&lt;&gt;"Y",H740&lt;&gt;"N",H740&lt;&gt;"S"),"Enter Y, N or S",IF(B740&lt;&gt;B739,"",IF(AND(ISNUMBER(A740),ISNUMBER(A739),A740&lt;A739),"Date before previous row",IF(AND(ISNUMBER(F740),ISNUMBER(F739),F740&lt;F739),"Odometer below previous row","")))))</f>
        <v/>
      </c>
    </row>
    <row r="741">
      <c r="A741" s="5" t="n"/>
      <c r="F741" s="6" t="n"/>
      <c r="G741" s="7" t="n"/>
      <c r="K741" s="8">
        <f>IF(OR(B741="",NOT(ISNUMBER(G741)),H741="S"),"",IF(B741&lt;&gt;B740,"",IF(OR(H740="Y",H740="S"),G741,IF(AND(H740="N",ISNUMBER(K740)),K740+G741,""))))</f>
        <v/>
      </c>
      <c r="L741" s="9">
        <f>IF(B741="","",IF(B741&lt;&gt;B740,"",IF(OR(H740="Y",H740="S"),F740,IF(H740="N",L740,""))))</f>
        <v/>
      </c>
      <c r="M741" s="9">
        <f>IF(AND(H741="Y",ISNUMBER(L741),ISNUMBER(F741)),F741-L741,"")</f>
        <v/>
      </c>
      <c r="N741" s="8">
        <f>IF(AND(ISNUMBER(M741),ISNUMBER(K741)),IF(M741&gt;0,K741/M741*100,""),"")</f>
        <v/>
      </c>
      <c r="O741" s="10">
        <f>IF(AND(ISNUMBER(A741),ISNUMBER(N741)),YEAR(A741)*100+MONTH(A741),"")</f>
        <v/>
      </c>
      <c r="P741" s="11">
        <f>IF(B741="","",IF(AND(H741&lt;&gt;"Y",H741&lt;&gt;"N",H741&lt;&gt;"S"),"Enter Y, N or S",IF(B741&lt;&gt;B740,"",IF(AND(ISNUMBER(A741),ISNUMBER(A740),A741&lt;A740),"Date before previous row",IF(AND(ISNUMBER(F741),ISNUMBER(F740),F741&lt;F740),"Odometer below previous row","")))))</f>
        <v/>
      </c>
    </row>
    <row r="742">
      <c r="A742" s="5" t="n"/>
      <c r="F742" s="6" t="n"/>
      <c r="G742" s="7" t="n"/>
      <c r="K742" s="8">
        <f>IF(OR(B742="",NOT(ISNUMBER(G742)),H742="S"),"",IF(B742&lt;&gt;B741,"",IF(OR(H741="Y",H741="S"),G742,IF(AND(H741="N",ISNUMBER(K741)),K741+G742,""))))</f>
        <v/>
      </c>
      <c r="L742" s="9">
        <f>IF(B742="","",IF(B742&lt;&gt;B741,"",IF(OR(H741="Y",H741="S"),F741,IF(H741="N",L741,""))))</f>
        <v/>
      </c>
      <c r="M742" s="9">
        <f>IF(AND(H742="Y",ISNUMBER(L742),ISNUMBER(F742)),F742-L742,"")</f>
        <v/>
      </c>
      <c r="N742" s="8">
        <f>IF(AND(ISNUMBER(M742),ISNUMBER(K742)),IF(M742&gt;0,K742/M742*100,""),"")</f>
        <v/>
      </c>
      <c r="O742" s="10">
        <f>IF(AND(ISNUMBER(A742),ISNUMBER(N742)),YEAR(A742)*100+MONTH(A742),"")</f>
        <v/>
      </c>
      <c r="P742" s="11">
        <f>IF(B742="","",IF(AND(H742&lt;&gt;"Y",H742&lt;&gt;"N",H742&lt;&gt;"S"),"Enter Y, N or S",IF(B742&lt;&gt;B741,"",IF(AND(ISNUMBER(A742),ISNUMBER(A741),A742&lt;A741),"Date before previous row",IF(AND(ISNUMBER(F742),ISNUMBER(F741),F742&lt;F741),"Odometer below previous row","")))))</f>
        <v/>
      </c>
    </row>
    <row r="743">
      <c r="A743" s="5" t="n"/>
      <c r="F743" s="6" t="n"/>
      <c r="G743" s="7" t="n"/>
      <c r="K743" s="8">
        <f>IF(OR(B743="",NOT(ISNUMBER(G743)),H743="S"),"",IF(B743&lt;&gt;B742,"",IF(OR(H742="Y",H742="S"),G743,IF(AND(H742="N",ISNUMBER(K742)),K742+G743,""))))</f>
        <v/>
      </c>
      <c r="L743" s="9">
        <f>IF(B743="","",IF(B743&lt;&gt;B742,"",IF(OR(H742="Y",H742="S"),F742,IF(H742="N",L742,""))))</f>
        <v/>
      </c>
      <c r="M743" s="9">
        <f>IF(AND(H743="Y",ISNUMBER(L743),ISNUMBER(F743)),F743-L743,"")</f>
        <v/>
      </c>
      <c r="N743" s="8">
        <f>IF(AND(ISNUMBER(M743),ISNUMBER(K743)),IF(M743&gt;0,K743/M743*100,""),"")</f>
        <v/>
      </c>
      <c r="O743" s="10">
        <f>IF(AND(ISNUMBER(A743),ISNUMBER(N743)),YEAR(A743)*100+MONTH(A743),"")</f>
        <v/>
      </c>
      <c r="P743" s="11">
        <f>IF(B743="","",IF(AND(H743&lt;&gt;"Y",H743&lt;&gt;"N",H743&lt;&gt;"S"),"Enter Y, N or S",IF(B743&lt;&gt;B742,"",IF(AND(ISNUMBER(A743),ISNUMBER(A742),A743&lt;A742),"Date before previous row",IF(AND(ISNUMBER(F743),ISNUMBER(F742),F743&lt;F742),"Odometer below previous row","")))))</f>
        <v/>
      </c>
    </row>
    <row r="744">
      <c r="A744" s="5" t="n"/>
      <c r="F744" s="6" t="n"/>
      <c r="G744" s="7" t="n"/>
      <c r="K744" s="8">
        <f>IF(OR(B744="",NOT(ISNUMBER(G744)),H744="S"),"",IF(B744&lt;&gt;B743,"",IF(OR(H743="Y",H743="S"),G744,IF(AND(H743="N",ISNUMBER(K743)),K743+G744,""))))</f>
        <v/>
      </c>
      <c r="L744" s="9">
        <f>IF(B744="","",IF(B744&lt;&gt;B743,"",IF(OR(H743="Y",H743="S"),F743,IF(H743="N",L743,""))))</f>
        <v/>
      </c>
      <c r="M744" s="9">
        <f>IF(AND(H744="Y",ISNUMBER(L744),ISNUMBER(F744)),F744-L744,"")</f>
        <v/>
      </c>
      <c r="N744" s="8">
        <f>IF(AND(ISNUMBER(M744),ISNUMBER(K744)),IF(M744&gt;0,K744/M744*100,""),"")</f>
        <v/>
      </c>
      <c r="O744" s="10">
        <f>IF(AND(ISNUMBER(A744),ISNUMBER(N744)),YEAR(A744)*100+MONTH(A744),"")</f>
        <v/>
      </c>
      <c r="P744" s="11">
        <f>IF(B744="","",IF(AND(H744&lt;&gt;"Y",H744&lt;&gt;"N",H744&lt;&gt;"S"),"Enter Y, N or S",IF(B744&lt;&gt;B743,"",IF(AND(ISNUMBER(A744),ISNUMBER(A743),A744&lt;A743),"Date before previous row",IF(AND(ISNUMBER(F744),ISNUMBER(F743),F744&lt;F743),"Odometer below previous row","")))))</f>
        <v/>
      </c>
    </row>
    <row r="745">
      <c r="A745" s="5" t="n"/>
      <c r="F745" s="6" t="n"/>
      <c r="G745" s="7" t="n"/>
      <c r="K745" s="8">
        <f>IF(OR(B745="",NOT(ISNUMBER(G745)),H745="S"),"",IF(B745&lt;&gt;B744,"",IF(OR(H744="Y",H744="S"),G745,IF(AND(H744="N",ISNUMBER(K744)),K744+G745,""))))</f>
        <v/>
      </c>
      <c r="L745" s="9">
        <f>IF(B745="","",IF(B745&lt;&gt;B744,"",IF(OR(H744="Y",H744="S"),F744,IF(H744="N",L744,""))))</f>
        <v/>
      </c>
      <c r="M745" s="9">
        <f>IF(AND(H745="Y",ISNUMBER(L745),ISNUMBER(F745)),F745-L745,"")</f>
        <v/>
      </c>
      <c r="N745" s="8">
        <f>IF(AND(ISNUMBER(M745),ISNUMBER(K745)),IF(M745&gt;0,K745/M745*100,""),"")</f>
        <v/>
      </c>
      <c r="O745" s="10">
        <f>IF(AND(ISNUMBER(A745),ISNUMBER(N745)),YEAR(A745)*100+MONTH(A745),"")</f>
        <v/>
      </c>
      <c r="P745" s="11">
        <f>IF(B745="","",IF(AND(H745&lt;&gt;"Y",H745&lt;&gt;"N",H745&lt;&gt;"S"),"Enter Y, N or S",IF(B745&lt;&gt;B744,"",IF(AND(ISNUMBER(A745),ISNUMBER(A744),A745&lt;A744),"Date before previous row",IF(AND(ISNUMBER(F745),ISNUMBER(F744),F745&lt;F744),"Odometer below previous row","")))))</f>
        <v/>
      </c>
    </row>
    <row r="746">
      <c r="A746" s="5" t="n"/>
      <c r="F746" s="6" t="n"/>
      <c r="G746" s="7" t="n"/>
      <c r="K746" s="8">
        <f>IF(OR(B746="",NOT(ISNUMBER(G746)),H746="S"),"",IF(B746&lt;&gt;B745,"",IF(OR(H745="Y",H745="S"),G746,IF(AND(H745="N",ISNUMBER(K745)),K745+G746,""))))</f>
        <v/>
      </c>
      <c r="L746" s="9">
        <f>IF(B746="","",IF(B746&lt;&gt;B745,"",IF(OR(H745="Y",H745="S"),F745,IF(H745="N",L745,""))))</f>
        <v/>
      </c>
      <c r="M746" s="9">
        <f>IF(AND(H746="Y",ISNUMBER(L746),ISNUMBER(F746)),F746-L746,"")</f>
        <v/>
      </c>
      <c r="N746" s="8">
        <f>IF(AND(ISNUMBER(M746),ISNUMBER(K746)),IF(M746&gt;0,K746/M746*100,""),"")</f>
        <v/>
      </c>
      <c r="O746" s="10">
        <f>IF(AND(ISNUMBER(A746),ISNUMBER(N746)),YEAR(A746)*100+MONTH(A746),"")</f>
        <v/>
      </c>
      <c r="P746" s="11">
        <f>IF(B746="","",IF(AND(H746&lt;&gt;"Y",H746&lt;&gt;"N",H746&lt;&gt;"S"),"Enter Y, N or S",IF(B746&lt;&gt;B745,"",IF(AND(ISNUMBER(A746),ISNUMBER(A745),A746&lt;A745),"Date before previous row",IF(AND(ISNUMBER(F746),ISNUMBER(F745),F746&lt;F745),"Odometer below previous row","")))))</f>
        <v/>
      </c>
    </row>
    <row r="747">
      <c r="A747" s="5" t="n"/>
      <c r="F747" s="6" t="n"/>
      <c r="G747" s="7" t="n"/>
      <c r="K747" s="8">
        <f>IF(OR(B747="",NOT(ISNUMBER(G747)),H747="S"),"",IF(B747&lt;&gt;B746,"",IF(OR(H746="Y",H746="S"),G747,IF(AND(H746="N",ISNUMBER(K746)),K746+G747,""))))</f>
        <v/>
      </c>
      <c r="L747" s="9">
        <f>IF(B747="","",IF(B747&lt;&gt;B746,"",IF(OR(H746="Y",H746="S"),F746,IF(H746="N",L746,""))))</f>
        <v/>
      </c>
      <c r="M747" s="9">
        <f>IF(AND(H747="Y",ISNUMBER(L747),ISNUMBER(F747)),F747-L747,"")</f>
        <v/>
      </c>
      <c r="N747" s="8">
        <f>IF(AND(ISNUMBER(M747),ISNUMBER(K747)),IF(M747&gt;0,K747/M747*100,""),"")</f>
        <v/>
      </c>
      <c r="O747" s="10">
        <f>IF(AND(ISNUMBER(A747),ISNUMBER(N747)),YEAR(A747)*100+MONTH(A747),"")</f>
        <v/>
      </c>
      <c r="P747" s="11">
        <f>IF(B747="","",IF(AND(H747&lt;&gt;"Y",H747&lt;&gt;"N",H747&lt;&gt;"S"),"Enter Y, N or S",IF(B747&lt;&gt;B746,"",IF(AND(ISNUMBER(A747),ISNUMBER(A746),A747&lt;A746),"Date before previous row",IF(AND(ISNUMBER(F747),ISNUMBER(F746),F747&lt;F746),"Odometer below previous row","")))))</f>
        <v/>
      </c>
    </row>
    <row r="748">
      <c r="A748" s="5" t="n"/>
      <c r="F748" s="6" t="n"/>
      <c r="G748" s="7" t="n"/>
      <c r="K748" s="8">
        <f>IF(OR(B748="",NOT(ISNUMBER(G748)),H748="S"),"",IF(B748&lt;&gt;B747,"",IF(OR(H747="Y",H747="S"),G748,IF(AND(H747="N",ISNUMBER(K747)),K747+G748,""))))</f>
        <v/>
      </c>
      <c r="L748" s="9">
        <f>IF(B748="","",IF(B748&lt;&gt;B747,"",IF(OR(H747="Y",H747="S"),F747,IF(H747="N",L747,""))))</f>
        <v/>
      </c>
      <c r="M748" s="9">
        <f>IF(AND(H748="Y",ISNUMBER(L748),ISNUMBER(F748)),F748-L748,"")</f>
        <v/>
      </c>
      <c r="N748" s="8">
        <f>IF(AND(ISNUMBER(M748),ISNUMBER(K748)),IF(M748&gt;0,K748/M748*100,""),"")</f>
        <v/>
      </c>
      <c r="O748" s="10">
        <f>IF(AND(ISNUMBER(A748),ISNUMBER(N748)),YEAR(A748)*100+MONTH(A748),"")</f>
        <v/>
      </c>
      <c r="P748" s="11">
        <f>IF(B748="","",IF(AND(H748&lt;&gt;"Y",H748&lt;&gt;"N",H748&lt;&gt;"S"),"Enter Y, N or S",IF(B748&lt;&gt;B747,"",IF(AND(ISNUMBER(A748),ISNUMBER(A747),A748&lt;A747),"Date before previous row",IF(AND(ISNUMBER(F748),ISNUMBER(F747),F748&lt;F747),"Odometer below previous row","")))))</f>
        <v/>
      </c>
    </row>
    <row r="749">
      <c r="A749" s="5" t="n"/>
      <c r="F749" s="6" t="n"/>
      <c r="G749" s="7" t="n"/>
      <c r="K749" s="8">
        <f>IF(OR(B749="",NOT(ISNUMBER(G749)),H749="S"),"",IF(B749&lt;&gt;B748,"",IF(OR(H748="Y",H748="S"),G749,IF(AND(H748="N",ISNUMBER(K748)),K748+G749,""))))</f>
        <v/>
      </c>
      <c r="L749" s="9">
        <f>IF(B749="","",IF(B749&lt;&gt;B748,"",IF(OR(H748="Y",H748="S"),F748,IF(H748="N",L748,""))))</f>
        <v/>
      </c>
      <c r="M749" s="9">
        <f>IF(AND(H749="Y",ISNUMBER(L749),ISNUMBER(F749)),F749-L749,"")</f>
        <v/>
      </c>
      <c r="N749" s="8">
        <f>IF(AND(ISNUMBER(M749),ISNUMBER(K749)),IF(M749&gt;0,K749/M749*100,""),"")</f>
        <v/>
      </c>
      <c r="O749" s="10">
        <f>IF(AND(ISNUMBER(A749),ISNUMBER(N749)),YEAR(A749)*100+MONTH(A749),"")</f>
        <v/>
      </c>
      <c r="P749" s="11">
        <f>IF(B749="","",IF(AND(H749&lt;&gt;"Y",H749&lt;&gt;"N",H749&lt;&gt;"S"),"Enter Y, N or S",IF(B749&lt;&gt;B748,"",IF(AND(ISNUMBER(A749),ISNUMBER(A748),A749&lt;A748),"Date before previous row",IF(AND(ISNUMBER(F749),ISNUMBER(F748),F749&lt;F748),"Odometer below previous row","")))))</f>
        <v/>
      </c>
    </row>
    <row r="750">
      <c r="A750" s="5" t="n"/>
      <c r="F750" s="6" t="n"/>
      <c r="G750" s="7" t="n"/>
      <c r="K750" s="8">
        <f>IF(OR(B750="",NOT(ISNUMBER(G750)),H750="S"),"",IF(B750&lt;&gt;B749,"",IF(OR(H749="Y",H749="S"),G750,IF(AND(H749="N",ISNUMBER(K749)),K749+G750,""))))</f>
        <v/>
      </c>
      <c r="L750" s="9">
        <f>IF(B750="","",IF(B750&lt;&gt;B749,"",IF(OR(H749="Y",H749="S"),F749,IF(H749="N",L749,""))))</f>
        <v/>
      </c>
      <c r="M750" s="9">
        <f>IF(AND(H750="Y",ISNUMBER(L750),ISNUMBER(F750)),F750-L750,"")</f>
        <v/>
      </c>
      <c r="N750" s="8">
        <f>IF(AND(ISNUMBER(M750),ISNUMBER(K750)),IF(M750&gt;0,K750/M750*100,""),"")</f>
        <v/>
      </c>
      <c r="O750" s="10">
        <f>IF(AND(ISNUMBER(A750),ISNUMBER(N750)),YEAR(A750)*100+MONTH(A750),"")</f>
        <v/>
      </c>
      <c r="P750" s="11">
        <f>IF(B750="","",IF(AND(H750&lt;&gt;"Y",H750&lt;&gt;"N",H750&lt;&gt;"S"),"Enter Y, N or S",IF(B750&lt;&gt;B749,"",IF(AND(ISNUMBER(A750),ISNUMBER(A749),A750&lt;A749),"Date before previous row",IF(AND(ISNUMBER(F750),ISNUMBER(F749),F750&lt;F749),"Odometer below previous row","")))))</f>
        <v/>
      </c>
    </row>
    <row r="751">
      <c r="A751" s="5" t="n"/>
      <c r="F751" s="6" t="n"/>
      <c r="G751" s="7" t="n"/>
      <c r="K751" s="8">
        <f>IF(OR(B751="",NOT(ISNUMBER(G751)),H751="S"),"",IF(B751&lt;&gt;B750,"",IF(OR(H750="Y",H750="S"),G751,IF(AND(H750="N",ISNUMBER(K750)),K750+G751,""))))</f>
        <v/>
      </c>
      <c r="L751" s="9">
        <f>IF(B751="","",IF(B751&lt;&gt;B750,"",IF(OR(H750="Y",H750="S"),F750,IF(H750="N",L750,""))))</f>
        <v/>
      </c>
      <c r="M751" s="9">
        <f>IF(AND(H751="Y",ISNUMBER(L751),ISNUMBER(F751)),F751-L751,"")</f>
        <v/>
      </c>
      <c r="N751" s="8">
        <f>IF(AND(ISNUMBER(M751),ISNUMBER(K751)),IF(M751&gt;0,K751/M751*100,""),"")</f>
        <v/>
      </c>
      <c r="O751" s="10">
        <f>IF(AND(ISNUMBER(A751),ISNUMBER(N751)),YEAR(A751)*100+MONTH(A751),"")</f>
        <v/>
      </c>
      <c r="P751" s="11">
        <f>IF(B751="","",IF(AND(H751&lt;&gt;"Y",H751&lt;&gt;"N",H751&lt;&gt;"S"),"Enter Y, N or S",IF(B751&lt;&gt;B750,"",IF(AND(ISNUMBER(A751),ISNUMBER(A750),A751&lt;A750),"Date before previous row",IF(AND(ISNUMBER(F751),ISNUMBER(F750),F751&lt;F750),"Odometer below previous row","")))))</f>
        <v/>
      </c>
    </row>
    <row r="752">
      <c r="A752" s="5" t="n"/>
      <c r="F752" s="6" t="n"/>
      <c r="G752" s="7" t="n"/>
      <c r="K752" s="8">
        <f>IF(OR(B752="",NOT(ISNUMBER(G752)),H752="S"),"",IF(B752&lt;&gt;B751,"",IF(OR(H751="Y",H751="S"),G752,IF(AND(H751="N",ISNUMBER(K751)),K751+G752,""))))</f>
        <v/>
      </c>
      <c r="L752" s="9">
        <f>IF(B752="","",IF(B752&lt;&gt;B751,"",IF(OR(H751="Y",H751="S"),F751,IF(H751="N",L751,""))))</f>
        <v/>
      </c>
      <c r="M752" s="9">
        <f>IF(AND(H752="Y",ISNUMBER(L752),ISNUMBER(F752)),F752-L752,"")</f>
        <v/>
      </c>
      <c r="N752" s="8">
        <f>IF(AND(ISNUMBER(M752),ISNUMBER(K752)),IF(M752&gt;0,K752/M752*100,""),"")</f>
        <v/>
      </c>
      <c r="O752" s="10">
        <f>IF(AND(ISNUMBER(A752),ISNUMBER(N752)),YEAR(A752)*100+MONTH(A752),"")</f>
        <v/>
      </c>
      <c r="P752" s="11">
        <f>IF(B752="","",IF(AND(H752&lt;&gt;"Y",H752&lt;&gt;"N",H752&lt;&gt;"S"),"Enter Y, N or S",IF(B752&lt;&gt;B751,"",IF(AND(ISNUMBER(A752),ISNUMBER(A751),A752&lt;A751),"Date before previous row",IF(AND(ISNUMBER(F752),ISNUMBER(F751),F752&lt;F751),"Odometer below previous row","")))))</f>
        <v/>
      </c>
    </row>
    <row r="753">
      <c r="A753" s="5" t="n"/>
      <c r="F753" s="6" t="n"/>
      <c r="G753" s="7" t="n"/>
      <c r="K753" s="8">
        <f>IF(OR(B753="",NOT(ISNUMBER(G753)),H753="S"),"",IF(B753&lt;&gt;B752,"",IF(OR(H752="Y",H752="S"),G753,IF(AND(H752="N",ISNUMBER(K752)),K752+G753,""))))</f>
        <v/>
      </c>
      <c r="L753" s="9">
        <f>IF(B753="","",IF(B753&lt;&gt;B752,"",IF(OR(H752="Y",H752="S"),F752,IF(H752="N",L752,""))))</f>
        <v/>
      </c>
      <c r="M753" s="9">
        <f>IF(AND(H753="Y",ISNUMBER(L753),ISNUMBER(F753)),F753-L753,"")</f>
        <v/>
      </c>
      <c r="N753" s="8">
        <f>IF(AND(ISNUMBER(M753),ISNUMBER(K753)),IF(M753&gt;0,K753/M753*100,""),"")</f>
        <v/>
      </c>
      <c r="O753" s="10">
        <f>IF(AND(ISNUMBER(A753),ISNUMBER(N753)),YEAR(A753)*100+MONTH(A753),"")</f>
        <v/>
      </c>
      <c r="P753" s="11">
        <f>IF(B753="","",IF(AND(H753&lt;&gt;"Y",H753&lt;&gt;"N",H753&lt;&gt;"S"),"Enter Y, N or S",IF(B753&lt;&gt;B752,"",IF(AND(ISNUMBER(A753),ISNUMBER(A752),A753&lt;A752),"Date before previous row",IF(AND(ISNUMBER(F753),ISNUMBER(F752),F753&lt;F752),"Odometer below previous row","")))))</f>
        <v/>
      </c>
    </row>
    <row r="754">
      <c r="A754" s="5" t="n"/>
      <c r="F754" s="6" t="n"/>
      <c r="G754" s="7" t="n"/>
      <c r="K754" s="8">
        <f>IF(OR(B754="",NOT(ISNUMBER(G754)),H754="S"),"",IF(B754&lt;&gt;B753,"",IF(OR(H753="Y",H753="S"),G754,IF(AND(H753="N",ISNUMBER(K753)),K753+G754,""))))</f>
        <v/>
      </c>
      <c r="L754" s="9">
        <f>IF(B754="","",IF(B754&lt;&gt;B753,"",IF(OR(H753="Y",H753="S"),F753,IF(H753="N",L753,""))))</f>
        <v/>
      </c>
      <c r="M754" s="9">
        <f>IF(AND(H754="Y",ISNUMBER(L754),ISNUMBER(F754)),F754-L754,"")</f>
        <v/>
      </c>
      <c r="N754" s="8">
        <f>IF(AND(ISNUMBER(M754),ISNUMBER(K754)),IF(M754&gt;0,K754/M754*100,""),"")</f>
        <v/>
      </c>
      <c r="O754" s="10">
        <f>IF(AND(ISNUMBER(A754),ISNUMBER(N754)),YEAR(A754)*100+MONTH(A754),"")</f>
        <v/>
      </c>
      <c r="P754" s="11">
        <f>IF(B754="","",IF(AND(H754&lt;&gt;"Y",H754&lt;&gt;"N",H754&lt;&gt;"S"),"Enter Y, N or S",IF(B754&lt;&gt;B753,"",IF(AND(ISNUMBER(A754),ISNUMBER(A753),A754&lt;A753),"Date before previous row",IF(AND(ISNUMBER(F754),ISNUMBER(F753),F754&lt;F753),"Odometer below previous row","")))))</f>
        <v/>
      </c>
    </row>
    <row r="755">
      <c r="A755" s="5" t="n"/>
      <c r="F755" s="6" t="n"/>
      <c r="G755" s="7" t="n"/>
      <c r="K755" s="8">
        <f>IF(OR(B755="",NOT(ISNUMBER(G755)),H755="S"),"",IF(B755&lt;&gt;B754,"",IF(OR(H754="Y",H754="S"),G755,IF(AND(H754="N",ISNUMBER(K754)),K754+G755,""))))</f>
        <v/>
      </c>
      <c r="L755" s="9">
        <f>IF(B755="","",IF(B755&lt;&gt;B754,"",IF(OR(H754="Y",H754="S"),F754,IF(H754="N",L754,""))))</f>
        <v/>
      </c>
      <c r="M755" s="9">
        <f>IF(AND(H755="Y",ISNUMBER(L755),ISNUMBER(F755)),F755-L755,"")</f>
        <v/>
      </c>
      <c r="N755" s="8">
        <f>IF(AND(ISNUMBER(M755),ISNUMBER(K755)),IF(M755&gt;0,K755/M755*100,""),"")</f>
        <v/>
      </c>
      <c r="O755" s="10">
        <f>IF(AND(ISNUMBER(A755),ISNUMBER(N755)),YEAR(A755)*100+MONTH(A755),"")</f>
        <v/>
      </c>
      <c r="P755" s="11">
        <f>IF(B755="","",IF(AND(H755&lt;&gt;"Y",H755&lt;&gt;"N",H755&lt;&gt;"S"),"Enter Y, N or S",IF(B755&lt;&gt;B754,"",IF(AND(ISNUMBER(A755),ISNUMBER(A754),A755&lt;A754),"Date before previous row",IF(AND(ISNUMBER(F755),ISNUMBER(F754),F755&lt;F754),"Odometer below previous row","")))))</f>
        <v/>
      </c>
    </row>
    <row r="756">
      <c r="A756" s="5" t="n"/>
      <c r="F756" s="6" t="n"/>
      <c r="G756" s="7" t="n"/>
      <c r="K756" s="8">
        <f>IF(OR(B756="",NOT(ISNUMBER(G756)),H756="S"),"",IF(B756&lt;&gt;B755,"",IF(OR(H755="Y",H755="S"),G756,IF(AND(H755="N",ISNUMBER(K755)),K755+G756,""))))</f>
        <v/>
      </c>
      <c r="L756" s="9">
        <f>IF(B756="","",IF(B756&lt;&gt;B755,"",IF(OR(H755="Y",H755="S"),F755,IF(H755="N",L755,""))))</f>
        <v/>
      </c>
      <c r="M756" s="9">
        <f>IF(AND(H756="Y",ISNUMBER(L756),ISNUMBER(F756)),F756-L756,"")</f>
        <v/>
      </c>
      <c r="N756" s="8">
        <f>IF(AND(ISNUMBER(M756),ISNUMBER(K756)),IF(M756&gt;0,K756/M756*100,""),"")</f>
        <v/>
      </c>
      <c r="O756" s="10">
        <f>IF(AND(ISNUMBER(A756),ISNUMBER(N756)),YEAR(A756)*100+MONTH(A756),"")</f>
        <v/>
      </c>
      <c r="P756" s="11">
        <f>IF(B756="","",IF(AND(H756&lt;&gt;"Y",H756&lt;&gt;"N",H756&lt;&gt;"S"),"Enter Y, N or S",IF(B756&lt;&gt;B755,"",IF(AND(ISNUMBER(A756),ISNUMBER(A755),A756&lt;A755),"Date before previous row",IF(AND(ISNUMBER(F756),ISNUMBER(F755),F756&lt;F755),"Odometer below previous row","")))))</f>
        <v/>
      </c>
    </row>
    <row r="757">
      <c r="A757" s="5" t="n"/>
      <c r="F757" s="6" t="n"/>
      <c r="G757" s="7" t="n"/>
      <c r="K757" s="8">
        <f>IF(OR(B757="",NOT(ISNUMBER(G757)),H757="S"),"",IF(B757&lt;&gt;B756,"",IF(OR(H756="Y",H756="S"),G757,IF(AND(H756="N",ISNUMBER(K756)),K756+G757,""))))</f>
        <v/>
      </c>
      <c r="L757" s="9">
        <f>IF(B757="","",IF(B757&lt;&gt;B756,"",IF(OR(H756="Y",H756="S"),F756,IF(H756="N",L756,""))))</f>
        <v/>
      </c>
      <c r="M757" s="9">
        <f>IF(AND(H757="Y",ISNUMBER(L757),ISNUMBER(F757)),F757-L757,"")</f>
        <v/>
      </c>
      <c r="N757" s="8">
        <f>IF(AND(ISNUMBER(M757),ISNUMBER(K757)),IF(M757&gt;0,K757/M757*100,""),"")</f>
        <v/>
      </c>
      <c r="O757" s="10">
        <f>IF(AND(ISNUMBER(A757),ISNUMBER(N757)),YEAR(A757)*100+MONTH(A757),"")</f>
        <v/>
      </c>
      <c r="P757" s="11">
        <f>IF(B757="","",IF(AND(H757&lt;&gt;"Y",H757&lt;&gt;"N",H757&lt;&gt;"S"),"Enter Y, N or S",IF(B757&lt;&gt;B756,"",IF(AND(ISNUMBER(A757),ISNUMBER(A756),A757&lt;A756),"Date before previous row",IF(AND(ISNUMBER(F757),ISNUMBER(F756),F757&lt;F756),"Odometer below previous row","")))))</f>
        <v/>
      </c>
    </row>
    <row r="758">
      <c r="A758" s="5" t="n"/>
      <c r="F758" s="6" t="n"/>
      <c r="G758" s="7" t="n"/>
      <c r="K758" s="8">
        <f>IF(OR(B758="",NOT(ISNUMBER(G758)),H758="S"),"",IF(B758&lt;&gt;B757,"",IF(OR(H757="Y",H757="S"),G758,IF(AND(H757="N",ISNUMBER(K757)),K757+G758,""))))</f>
        <v/>
      </c>
      <c r="L758" s="9">
        <f>IF(B758="","",IF(B758&lt;&gt;B757,"",IF(OR(H757="Y",H757="S"),F757,IF(H757="N",L757,""))))</f>
        <v/>
      </c>
      <c r="M758" s="9">
        <f>IF(AND(H758="Y",ISNUMBER(L758),ISNUMBER(F758)),F758-L758,"")</f>
        <v/>
      </c>
      <c r="N758" s="8">
        <f>IF(AND(ISNUMBER(M758),ISNUMBER(K758)),IF(M758&gt;0,K758/M758*100,""),"")</f>
        <v/>
      </c>
      <c r="O758" s="10">
        <f>IF(AND(ISNUMBER(A758),ISNUMBER(N758)),YEAR(A758)*100+MONTH(A758),"")</f>
        <v/>
      </c>
      <c r="P758" s="11">
        <f>IF(B758="","",IF(AND(H758&lt;&gt;"Y",H758&lt;&gt;"N",H758&lt;&gt;"S"),"Enter Y, N or S",IF(B758&lt;&gt;B757,"",IF(AND(ISNUMBER(A758),ISNUMBER(A757),A758&lt;A757),"Date before previous row",IF(AND(ISNUMBER(F758),ISNUMBER(F757),F758&lt;F757),"Odometer below previous row","")))))</f>
        <v/>
      </c>
    </row>
    <row r="759">
      <c r="A759" s="5" t="n"/>
      <c r="F759" s="6" t="n"/>
      <c r="G759" s="7" t="n"/>
      <c r="K759" s="8">
        <f>IF(OR(B759="",NOT(ISNUMBER(G759)),H759="S"),"",IF(B759&lt;&gt;B758,"",IF(OR(H758="Y",H758="S"),G759,IF(AND(H758="N",ISNUMBER(K758)),K758+G759,""))))</f>
        <v/>
      </c>
      <c r="L759" s="9">
        <f>IF(B759="","",IF(B759&lt;&gt;B758,"",IF(OR(H758="Y",H758="S"),F758,IF(H758="N",L758,""))))</f>
        <v/>
      </c>
      <c r="M759" s="9">
        <f>IF(AND(H759="Y",ISNUMBER(L759),ISNUMBER(F759)),F759-L759,"")</f>
        <v/>
      </c>
      <c r="N759" s="8">
        <f>IF(AND(ISNUMBER(M759),ISNUMBER(K759)),IF(M759&gt;0,K759/M759*100,""),"")</f>
        <v/>
      </c>
      <c r="O759" s="10">
        <f>IF(AND(ISNUMBER(A759),ISNUMBER(N759)),YEAR(A759)*100+MONTH(A759),"")</f>
        <v/>
      </c>
      <c r="P759" s="11">
        <f>IF(B759="","",IF(AND(H759&lt;&gt;"Y",H759&lt;&gt;"N",H759&lt;&gt;"S"),"Enter Y, N or S",IF(B759&lt;&gt;B758,"",IF(AND(ISNUMBER(A759),ISNUMBER(A758),A759&lt;A758),"Date before previous row",IF(AND(ISNUMBER(F759),ISNUMBER(F758),F759&lt;F758),"Odometer below previous row","")))))</f>
        <v/>
      </c>
    </row>
    <row r="760">
      <c r="A760" s="5" t="n"/>
      <c r="F760" s="6" t="n"/>
      <c r="G760" s="7" t="n"/>
      <c r="K760" s="8">
        <f>IF(OR(B760="",NOT(ISNUMBER(G760)),H760="S"),"",IF(B760&lt;&gt;B759,"",IF(OR(H759="Y",H759="S"),G760,IF(AND(H759="N",ISNUMBER(K759)),K759+G760,""))))</f>
        <v/>
      </c>
      <c r="L760" s="9">
        <f>IF(B760="","",IF(B760&lt;&gt;B759,"",IF(OR(H759="Y",H759="S"),F759,IF(H759="N",L759,""))))</f>
        <v/>
      </c>
      <c r="M760" s="9">
        <f>IF(AND(H760="Y",ISNUMBER(L760),ISNUMBER(F760)),F760-L760,"")</f>
        <v/>
      </c>
      <c r="N760" s="8">
        <f>IF(AND(ISNUMBER(M760),ISNUMBER(K760)),IF(M760&gt;0,K760/M760*100,""),"")</f>
        <v/>
      </c>
      <c r="O760" s="10">
        <f>IF(AND(ISNUMBER(A760),ISNUMBER(N760)),YEAR(A760)*100+MONTH(A760),"")</f>
        <v/>
      </c>
      <c r="P760" s="11">
        <f>IF(B760="","",IF(AND(H760&lt;&gt;"Y",H760&lt;&gt;"N",H760&lt;&gt;"S"),"Enter Y, N or S",IF(B760&lt;&gt;B759,"",IF(AND(ISNUMBER(A760),ISNUMBER(A759),A760&lt;A759),"Date before previous row",IF(AND(ISNUMBER(F760),ISNUMBER(F759),F760&lt;F759),"Odometer below previous row","")))))</f>
        <v/>
      </c>
    </row>
    <row r="761">
      <c r="A761" s="5" t="n"/>
      <c r="F761" s="6" t="n"/>
      <c r="G761" s="7" t="n"/>
      <c r="K761" s="8">
        <f>IF(OR(B761="",NOT(ISNUMBER(G761)),H761="S"),"",IF(B761&lt;&gt;B760,"",IF(OR(H760="Y",H760="S"),G761,IF(AND(H760="N",ISNUMBER(K760)),K760+G761,""))))</f>
        <v/>
      </c>
      <c r="L761" s="9">
        <f>IF(B761="","",IF(B761&lt;&gt;B760,"",IF(OR(H760="Y",H760="S"),F760,IF(H760="N",L760,""))))</f>
        <v/>
      </c>
      <c r="M761" s="9">
        <f>IF(AND(H761="Y",ISNUMBER(L761),ISNUMBER(F761)),F761-L761,"")</f>
        <v/>
      </c>
      <c r="N761" s="8">
        <f>IF(AND(ISNUMBER(M761),ISNUMBER(K761)),IF(M761&gt;0,K761/M761*100,""),"")</f>
        <v/>
      </c>
      <c r="O761" s="10">
        <f>IF(AND(ISNUMBER(A761),ISNUMBER(N761)),YEAR(A761)*100+MONTH(A761),"")</f>
        <v/>
      </c>
      <c r="P761" s="11">
        <f>IF(B761="","",IF(AND(H761&lt;&gt;"Y",H761&lt;&gt;"N",H761&lt;&gt;"S"),"Enter Y, N or S",IF(B761&lt;&gt;B760,"",IF(AND(ISNUMBER(A761),ISNUMBER(A760),A761&lt;A760),"Date before previous row",IF(AND(ISNUMBER(F761),ISNUMBER(F760),F761&lt;F760),"Odometer below previous row","")))))</f>
        <v/>
      </c>
    </row>
    <row r="762">
      <c r="A762" s="5" t="n"/>
      <c r="F762" s="6" t="n"/>
      <c r="G762" s="7" t="n"/>
      <c r="K762" s="8">
        <f>IF(OR(B762="",NOT(ISNUMBER(G762)),H762="S"),"",IF(B762&lt;&gt;B761,"",IF(OR(H761="Y",H761="S"),G762,IF(AND(H761="N",ISNUMBER(K761)),K761+G762,""))))</f>
        <v/>
      </c>
      <c r="L762" s="9">
        <f>IF(B762="","",IF(B762&lt;&gt;B761,"",IF(OR(H761="Y",H761="S"),F761,IF(H761="N",L761,""))))</f>
        <v/>
      </c>
      <c r="M762" s="9">
        <f>IF(AND(H762="Y",ISNUMBER(L762),ISNUMBER(F762)),F762-L762,"")</f>
        <v/>
      </c>
      <c r="N762" s="8">
        <f>IF(AND(ISNUMBER(M762),ISNUMBER(K762)),IF(M762&gt;0,K762/M762*100,""),"")</f>
        <v/>
      </c>
      <c r="O762" s="10">
        <f>IF(AND(ISNUMBER(A762),ISNUMBER(N762)),YEAR(A762)*100+MONTH(A762),"")</f>
        <v/>
      </c>
      <c r="P762" s="11">
        <f>IF(B762="","",IF(AND(H762&lt;&gt;"Y",H762&lt;&gt;"N",H762&lt;&gt;"S"),"Enter Y, N or S",IF(B762&lt;&gt;B761,"",IF(AND(ISNUMBER(A762),ISNUMBER(A761),A762&lt;A761),"Date before previous row",IF(AND(ISNUMBER(F762),ISNUMBER(F761),F762&lt;F761),"Odometer below previous row","")))))</f>
        <v/>
      </c>
    </row>
    <row r="763">
      <c r="A763" s="5" t="n"/>
      <c r="F763" s="6" t="n"/>
      <c r="G763" s="7" t="n"/>
      <c r="K763" s="8">
        <f>IF(OR(B763="",NOT(ISNUMBER(G763)),H763="S"),"",IF(B763&lt;&gt;B762,"",IF(OR(H762="Y",H762="S"),G763,IF(AND(H762="N",ISNUMBER(K762)),K762+G763,""))))</f>
        <v/>
      </c>
      <c r="L763" s="9">
        <f>IF(B763="","",IF(B763&lt;&gt;B762,"",IF(OR(H762="Y",H762="S"),F762,IF(H762="N",L762,""))))</f>
        <v/>
      </c>
      <c r="M763" s="9">
        <f>IF(AND(H763="Y",ISNUMBER(L763),ISNUMBER(F763)),F763-L763,"")</f>
        <v/>
      </c>
      <c r="N763" s="8">
        <f>IF(AND(ISNUMBER(M763),ISNUMBER(K763)),IF(M763&gt;0,K763/M763*100,""),"")</f>
        <v/>
      </c>
      <c r="O763" s="10">
        <f>IF(AND(ISNUMBER(A763),ISNUMBER(N763)),YEAR(A763)*100+MONTH(A763),"")</f>
        <v/>
      </c>
      <c r="P763" s="11">
        <f>IF(B763="","",IF(AND(H763&lt;&gt;"Y",H763&lt;&gt;"N",H763&lt;&gt;"S"),"Enter Y, N or S",IF(B763&lt;&gt;B762,"",IF(AND(ISNUMBER(A763),ISNUMBER(A762),A763&lt;A762),"Date before previous row",IF(AND(ISNUMBER(F763),ISNUMBER(F762),F763&lt;F762),"Odometer below previous row","")))))</f>
        <v/>
      </c>
    </row>
    <row r="764">
      <c r="A764" s="5" t="n"/>
      <c r="F764" s="6" t="n"/>
      <c r="G764" s="7" t="n"/>
      <c r="K764" s="8">
        <f>IF(OR(B764="",NOT(ISNUMBER(G764)),H764="S"),"",IF(B764&lt;&gt;B763,"",IF(OR(H763="Y",H763="S"),G764,IF(AND(H763="N",ISNUMBER(K763)),K763+G764,""))))</f>
        <v/>
      </c>
      <c r="L764" s="9">
        <f>IF(B764="","",IF(B764&lt;&gt;B763,"",IF(OR(H763="Y",H763="S"),F763,IF(H763="N",L763,""))))</f>
        <v/>
      </c>
      <c r="M764" s="9">
        <f>IF(AND(H764="Y",ISNUMBER(L764),ISNUMBER(F764)),F764-L764,"")</f>
        <v/>
      </c>
      <c r="N764" s="8">
        <f>IF(AND(ISNUMBER(M764),ISNUMBER(K764)),IF(M764&gt;0,K764/M764*100,""),"")</f>
        <v/>
      </c>
      <c r="O764" s="10">
        <f>IF(AND(ISNUMBER(A764),ISNUMBER(N764)),YEAR(A764)*100+MONTH(A764),"")</f>
        <v/>
      </c>
      <c r="P764" s="11">
        <f>IF(B764="","",IF(AND(H764&lt;&gt;"Y",H764&lt;&gt;"N",H764&lt;&gt;"S"),"Enter Y, N or S",IF(B764&lt;&gt;B763,"",IF(AND(ISNUMBER(A764),ISNUMBER(A763),A764&lt;A763),"Date before previous row",IF(AND(ISNUMBER(F764),ISNUMBER(F763),F764&lt;F763),"Odometer below previous row","")))))</f>
        <v/>
      </c>
    </row>
    <row r="765">
      <c r="A765" s="5" t="n"/>
      <c r="F765" s="6" t="n"/>
      <c r="G765" s="7" t="n"/>
      <c r="K765" s="8">
        <f>IF(OR(B765="",NOT(ISNUMBER(G765)),H765="S"),"",IF(B765&lt;&gt;B764,"",IF(OR(H764="Y",H764="S"),G765,IF(AND(H764="N",ISNUMBER(K764)),K764+G765,""))))</f>
        <v/>
      </c>
      <c r="L765" s="9">
        <f>IF(B765="","",IF(B765&lt;&gt;B764,"",IF(OR(H764="Y",H764="S"),F764,IF(H764="N",L764,""))))</f>
        <v/>
      </c>
      <c r="M765" s="9">
        <f>IF(AND(H765="Y",ISNUMBER(L765),ISNUMBER(F765)),F765-L765,"")</f>
        <v/>
      </c>
      <c r="N765" s="8">
        <f>IF(AND(ISNUMBER(M765),ISNUMBER(K765)),IF(M765&gt;0,K765/M765*100,""),"")</f>
        <v/>
      </c>
      <c r="O765" s="10">
        <f>IF(AND(ISNUMBER(A765),ISNUMBER(N765)),YEAR(A765)*100+MONTH(A765),"")</f>
        <v/>
      </c>
      <c r="P765" s="11">
        <f>IF(B765="","",IF(AND(H765&lt;&gt;"Y",H765&lt;&gt;"N",H765&lt;&gt;"S"),"Enter Y, N or S",IF(B765&lt;&gt;B764,"",IF(AND(ISNUMBER(A765),ISNUMBER(A764),A765&lt;A764),"Date before previous row",IF(AND(ISNUMBER(F765),ISNUMBER(F764),F765&lt;F764),"Odometer below previous row","")))))</f>
        <v/>
      </c>
    </row>
    <row r="766">
      <c r="A766" s="5" t="n"/>
      <c r="F766" s="6" t="n"/>
      <c r="G766" s="7" t="n"/>
      <c r="K766" s="8">
        <f>IF(OR(B766="",NOT(ISNUMBER(G766)),H766="S"),"",IF(B766&lt;&gt;B765,"",IF(OR(H765="Y",H765="S"),G766,IF(AND(H765="N",ISNUMBER(K765)),K765+G766,""))))</f>
        <v/>
      </c>
      <c r="L766" s="9">
        <f>IF(B766="","",IF(B766&lt;&gt;B765,"",IF(OR(H765="Y",H765="S"),F765,IF(H765="N",L765,""))))</f>
        <v/>
      </c>
      <c r="M766" s="9">
        <f>IF(AND(H766="Y",ISNUMBER(L766),ISNUMBER(F766)),F766-L766,"")</f>
        <v/>
      </c>
      <c r="N766" s="8">
        <f>IF(AND(ISNUMBER(M766),ISNUMBER(K766)),IF(M766&gt;0,K766/M766*100,""),"")</f>
        <v/>
      </c>
      <c r="O766" s="10">
        <f>IF(AND(ISNUMBER(A766),ISNUMBER(N766)),YEAR(A766)*100+MONTH(A766),"")</f>
        <v/>
      </c>
      <c r="P766" s="11">
        <f>IF(B766="","",IF(AND(H766&lt;&gt;"Y",H766&lt;&gt;"N",H766&lt;&gt;"S"),"Enter Y, N or S",IF(B766&lt;&gt;B765,"",IF(AND(ISNUMBER(A766),ISNUMBER(A765),A766&lt;A765),"Date before previous row",IF(AND(ISNUMBER(F766),ISNUMBER(F765),F766&lt;F765),"Odometer below previous row","")))))</f>
        <v/>
      </c>
    </row>
    <row r="767">
      <c r="A767" s="5" t="n"/>
      <c r="F767" s="6" t="n"/>
      <c r="G767" s="7" t="n"/>
      <c r="K767" s="8">
        <f>IF(OR(B767="",NOT(ISNUMBER(G767)),H767="S"),"",IF(B767&lt;&gt;B766,"",IF(OR(H766="Y",H766="S"),G767,IF(AND(H766="N",ISNUMBER(K766)),K766+G767,""))))</f>
        <v/>
      </c>
      <c r="L767" s="9">
        <f>IF(B767="","",IF(B767&lt;&gt;B766,"",IF(OR(H766="Y",H766="S"),F766,IF(H766="N",L766,""))))</f>
        <v/>
      </c>
      <c r="M767" s="9">
        <f>IF(AND(H767="Y",ISNUMBER(L767),ISNUMBER(F767)),F767-L767,"")</f>
        <v/>
      </c>
      <c r="N767" s="8">
        <f>IF(AND(ISNUMBER(M767),ISNUMBER(K767)),IF(M767&gt;0,K767/M767*100,""),"")</f>
        <v/>
      </c>
      <c r="O767" s="10">
        <f>IF(AND(ISNUMBER(A767),ISNUMBER(N767)),YEAR(A767)*100+MONTH(A767),"")</f>
        <v/>
      </c>
      <c r="P767" s="11">
        <f>IF(B767="","",IF(AND(H767&lt;&gt;"Y",H767&lt;&gt;"N",H767&lt;&gt;"S"),"Enter Y, N or S",IF(B767&lt;&gt;B766,"",IF(AND(ISNUMBER(A767),ISNUMBER(A766),A767&lt;A766),"Date before previous row",IF(AND(ISNUMBER(F767),ISNUMBER(F766),F767&lt;F766),"Odometer below previous row","")))))</f>
        <v/>
      </c>
    </row>
    <row r="768">
      <c r="A768" s="5" t="n"/>
      <c r="F768" s="6" t="n"/>
      <c r="G768" s="7" t="n"/>
      <c r="K768" s="8">
        <f>IF(OR(B768="",NOT(ISNUMBER(G768)),H768="S"),"",IF(B768&lt;&gt;B767,"",IF(OR(H767="Y",H767="S"),G768,IF(AND(H767="N",ISNUMBER(K767)),K767+G768,""))))</f>
        <v/>
      </c>
      <c r="L768" s="9">
        <f>IF(B768="","",IF(B768&lt;&gt;B767,"",IF(OR(H767="Y",H767="S"),F767,IF(H767="N",L767,""))))</f>
        <v/>
      </c>
      <c r="M768" s="9">
        <f>IF(AND(H768="Y",ISNUMBER(L768),ISNUMBER(F768)),F768-L768,"")</f>
        <v/>
      </c>
      <c r="N768" s="8">
        <f>IF(AND(ISNUMBER(M768),ISNUMBER(K768)),IF(M768&gt;0,K768/M768*100,""),"")</f>
        <v/>
      </c>
      <c r="O768" s="10">
        <f>IF(AND(ISNUMBER(A768),ISNUMBER(N768)),YEAR(A768)*100+MONTH(A768),"")</f>
        <v/>
      </c>
      <c r="P768" s="11">
        <f>IF(B768="","",IF(AND(H768&lt;&gt;"Y",H768&lt;&gt;"N",H768&lt;&gt;"S"),"Enter Y, N or S",IF(B768&lt;&gt;B767,"",IF(AND(ISNUMBER(A768),ISNUMBER(A767),A768&lt;A767),"Date before previous row",IF(AND(ISNUMBER(F768),ISNUMBER(F767),F768&lt;F767),"Odometer below previous row","")))))</f>
        <v/>
      </c>
    </row>
    <row r="769">
      <c r="A769" s="5" t="n"/>
      <c r="F769" s="6" t="n"/>
      <c r="G769" s="7" t="n"/>
      <c r="K769" s="8">
        <f>IF(OR(B769="",NOT(ISNUMBER(G769)),H769="S"),"",IF(B769&lt;&gt;B768,"",IF(OR(H768="Y",H768="S"),G769,IF(AND(H768="N",ISNUMBER(K768)),K768+G769,""))))</f>
        <v/>
      </c>
      <c r="L769" s="9">
        <f>IF(B769="","",IF(B769&lt;&gt;B768,"",IF(OR(H768="Y",H768="S"),F768,IF(H768="N",L768,""))))</f>
        <v/>
      </c>
      <c r="M769" s="9">
        <f>IF(AND(H769="Y",ISNUMBER(L769),ISNUMBER(F769)),F769-L769,"")</f>
        <v/>
      </c>
      <c r="N769" s="8">
        <f>IF(AND(ISNUMBER(M769),ISNUMBER(K769)),IF(M769&gt;0,K769/M769*100,""),"")</f>
        <v/>
      </c>
      <c r="O769" s="10">
        <f>IF(AND(ISNUMBER(A769),ISNUMBER(N769)),YEAR(A769)*100+MONTH(A769),"")</f>
        <v/>
      </c>
      <c r="P769" s="11">
        <f>IF(B769="","",IF(AND(H769&lt;&gt;"Y",H769&lt;&gt;"N",H769&lt;&gt;"S"),"Enter Y, N or S",IF(B769&lt;&gt;B768,"",IF(AND(ISNUMBER(A769),ISNUMBER(A768),A769&lt;A768),"Date before previous row",IF(AND(ISNUMBER(F769),ISNUMBER(F768),F769&lt;F768),"Odometer below previous row","")))))</f>
        <v/>
      </c>
    </row>
    <row r="770">
      <c r="A770" s="5" t="n"/>
      <c r="F770" s="6" t="n"/>
      <c r="G770" s="7" t="n"/>
      <c r="K770" s="8">
        <f>IF(OR(B770="",NOT(ISNUMBER(G770)),H770="S"),"",IF(B770&lt;&gt;B769,"",IF(OR(H769="Y",H769="S"),G770,IF(AND(H769="N",ISNUMBER(K769)),K769+G770,""))))</f>
        <v/>
      </c>
      <c r="L770" s="9">
        <f>IF(B770="","",IF(B770&lt;&gt;B769,"",IF(OR(H769="Y",H769="S"),F769,IF(H769="N",L769,""))))</f>
        <v/>
      </c>
      <c r="M770" s="9">
        <f>IF(AND(H770="Y",ISNUMBER(L770),ISNUMBER(F770)),F770-L770,"")</f>
        <v/>
      </c>
      <c r="N770" s="8">
        <f>IF(AND(ISNUMBER(M770),ISNUMBER(K770)),IF(M770&gt;0,K770/M770*100,""),"")</f>
        <v/>
      </c>
      <c r="O770" s="10">
        <f>IF(AND(ISNUMBER(A770),ISNUMBER(N770)),YEAR(A770)*100+MONTH(A770),"")</f>
        <v/>
      </c>
      <c r="P770" s="11">
        <f>IF(B770="","",IF(AND(H770&lt;&gt;"Y",H770&lt;&gt;"N",H770&lt;&gt;"S"),"Enter Y, N or S",IF(B770&lt;&gt;B769,"",IF(AND(ISNUMBER(A770),ISNUMBER(A769),A770&lt;A769),"Date before previous row",IF(AND(ISNUMBER(F770),ISNUMBER(F769),F770&lt;F769),"Odometer below previous row","")))))</f>
        <v/>
      </c>
    </row>
    <row r="771">
      <c r="A771" s="5" t="n"/>
      <c r="F771" s="6" t="n"/>
      <c r="G771" s="7" t="n"/>
      <c r="K771" s="8">
        <f>IF(OR(B771="",NOT(ISNUMBER(G771)),H771="S"),"",IF(B771&lt;&gt;B770,"",IF(OR(H770="Y",H770="S"),G771,IF(AND(H770="N",ISNUMBER(K770)),K770+G771,""))))</f>
        <v/>
      </c>
      <c r="L771" s="9">
        <f>IF(B771="","",IF(B771&lt;&gt;B770,"",IF(OR(H770="Y",H770="S"),F770,IF(H770="N",L770,""))))</f>
        <v/>
      </c>
      <c r="M771" s="9">
        <f>IF(AND(H771="Y",ISNUMBER(L771),ISNUMBER(F771)),F771-L771,"")</f>
        <v/>
      </c>
      <c r="N771" s="8">
        <f>IF(AND(ISNUMBER(M771),ISNUMBER(K771)),IF(M771&gt;0,K771/M771*100,""),"")</f>
        <v/>
      </c>
      <c r="O771" s="10">
        <f>IF(AND(ISNUMBER(A771),ISNUMBER(N771)),YEAR(A771)*100+MONTH(A771),"")</f>
        <v/>
      </c>
      <c r="P771" s="11">
        <f>IF(B771="","",IF(AND(H771&lt;&gt;"Y",H771&lt;&gt;"N",H771&lt;&gt;"S"),"Enter Y, N or S",IF(B771&lt;&gt;B770,"",IF(AND(ISNUMBER(A771),ISNUMBER(A770),A771&lt;A770),"Date before previous row",IF(AND(ISNUMBER(F771),ISNUMBER(F770),F771&lt;F770),"Odometer below previous row","")))))</f>
        <v/>
      </c>
    </row>
    <row r="772">
      <c r="A772" s="5" t="n"/>
      <c r="F772" s="6" t="n"/>
      <c r="G772" s="7" t="n"/>
      <c r="K772" s="8">
        <f>IF(OR(B772="",NOT(ISNUMBER(G772)),H772="S"),"",IF(B772&lt;&gt;B771,"",IF(OR(H771="Y",H771="S"),G772,IF(AND(H771="N",ISNUMBER(K771)),K771+G772,""))))</f>
        <v/>
      </c>
      <c r="L772" s="9">
        <f>IF(B772="","",IF(B772&lt;&gt;B771,"",IF(OR(H771="Y",H771="S"),F771,IF(H771="N",L771,""))))</f>
        <v/>
      </c>
      <c r="M772" s="9">
        <f>IF(AND(H772="Y",ISNUMBER(L772),ISNUMBER(F772)),F772-L772,"")</f>
        <v/>
      </c>
      <c r="N772" s="8">
        <f>IF(AND(ISNUMBER(M772),ISNUMBER(K772)),IF(M772&gt;0,K772/M772*100,""),"")</f>
        <v/>
      </c>
      <c r="O772" s="10">
        <f>IF(AND(ISNUMBER(A772),ISNUMBER(N772)),YEAR(A772)*100+MONTH(A772),"")</f>
        <v/>
      </c>
      <c r="P772" s="11">
        <f>IF(B772="","",IF(AND(H772&lt;&gt;"Y",H772&lt;&gt;"N",H772&lt;&gt;"S"),"Enter Y, N or S",IF(B772&lt;&gt;B771,"",IF(AND(ISNUMBER(A772),ISNUMBER(A771),A772&lt;A771),"Date before previous row",IF(AND(ISNUMBER(F772),ISNUMBER(F771),F772&lt;F771),"Odometer below previous row","")))))</f>
        <v/>
      </c>
    </row>
    <row r="773">
      <c r="A773" s="5" t="n"/>
      <c r="F773" s="6" t="n"/>
      <c r="G773" s="7" t="n"/>
      <c r="K773" s="8">
        <f>IF(OR(B773="",NOT(ISNUMBER(G773)),H773="S"),"",IF(B773&lt;&gt;B772,"",IF(OR(H772="Y",H772="S"),G773,IF(AND(H772="N",ISNUMBER(K772)),K772+G773,""))))</f>
        <v/>
      </c>
      <c r="L773" s="9">
        <f>IF(B773="","",IF(B773&lt;&gt;B772,"",IF(OR(H772="Y",H772="S"),F772,IF(H772="N",L772,""))))</f>
        <v/>
      </c>
      <c r="M773" s="9">
        <f>IF(AND(H773="Y",ISNUMBER(L773),ISNUMBER(F773)),F773-L773,"")</f>
        <v/>
      </c>
      <c r="N773" s="8">
        <f>IF(AND(ISNUMBER(M773),ISNUMBER(K773)),IF(M773&gt;0,K773/M773*100,""),"")</f>
        <v/>
      </c>
      <c r="O773" s="10">
        <f>IF(AND(ISNUMBER(A773),ISNUMBER(N773)),YEAR(A773)*100+MONTH(A773),"")</f>
        <v/>
      </c>
      <c r="P773" s="11">
        <f>IF(B773="","",IF(AND(H773&lt;&gt;"Y",H773&lt;&gt;"N",H773&lt;&gt;"S"),"Enter Y, N or S",IF(B773&lt;&gt;B772,"",IF(AND(ISNUMBER(A773),ISNUMBER(A772),A773&lt;A772),"Date before previous row",IF(AND(ISNUMBER(F773),ISNUMBER(F772),F773&lt;F772),"Odometer below previous row","")))))</f>
        <v/>
      </c>
    </row>
    <row r="774">
      <c r="A774" s="5" t="n"/>
      <c r="F774" s="6" t="n"/>
      <c r="G774" s="7" t="n"/>
      <c r="K774" s="8">
        <f>IF(OR(B774="",NOT(ISNUMBER(G774)),H774="S"),"",IF(B774&lt;&gt;B773,"",IF(OR(H773="Y",H773="S"),G774,IF(AND(H773="N",ISNUMBER(K773)),K773+G774,""))))</f>
        <v/>
      </c>
      <c r="L774" s="9">
        <f>IF(B774="","",IF(B774&lt;&gt;B773,"",IF(OR(H773="Y",H773="S"),F773,IF(H773="N",L773,""))))</f>
        <v/>
      </c>
      <c r="M774" s="9">
        <f>IF(AND(H774="Y",ISNUMBER(L774),ISNUMBER(F774)),F774-L774,"")</f>
        <v/>
      </c>
      <c r="N774" s="8">
        <f>IF(AND(ISNUMBER(M774),ISNUMBER(K774)),IF(M774&gt;0,K774/M774*100,""),"")</f>
        <v/>
      </c>
      <c r="O774" s="10">
        <f>IF(AND(ISNUMBER(A774),ISNUMBER(N774)),YEAR(A774)*100+MONTH(A774),"")</f>
        <v/>
      </c>
      <c r="P774" s="11">
        <f>IF(B774="","",IF(AND(H774&lt;&gt;"Y",H774&lt;&gt;"N",H774&lt;&gt;"S"),"Enter Y, N or S",IF(B774&lt;&gt;B773,"",IF(AND(ISNUMBER(A774),ISNUMBER(A773),A774&lt;A773),"Date before previous row",IF(AND(ISNUMBER(F774),ISNUMBER(F773),F774&lt;F773),"Odometer below previous row","")))))</f>
        <v/>
      </c>
    </row>
    <row r="775">
      <c r="A775" s="5" t="n"/>
      <c r="F775" s="6" t="n"/>
      <c r="G775" s="7" t="n"/>
      <c r="K775" s="8">
        <f>IF(OR(B775="",NOT(ISNUMBER(G775)),H775="S"),"",IF(B775&lt;&gt;B774,"",IF(OR(H774="Y",H774="S"),G775,IF(AND(H774="N",ISNUMBER(K774)),K774+G775,""))))</f>
        <v/>
      </c>
      <c r="L775" s="9">
        <f>IF(B775="","",IF(B775&lt;&gt;B774,"",IF(OR(H774="Y",H774="S"),F774,IF(H774="N",L774,""))))</f>
        <v/>
      </c>
      <c r="M775" s="9">
        <f>IF(AND(H775="Y",ISNUMBER(L775),ISNUMBER(F775)),F775-L775,"")</f>
        <v/>
      </c>
      <c r="N775" s="8">
        <f>IF(AND(ISNUMBER(M775),ISNUMBER(K775)),IF(M775&gt;0,K775/M775*100,""),"")</f>
        <v/>
      </c>
      <c r="O775" s="10">
        <f>IF(AND(ISNUMBER(A775),ISNUMBER(N775)),YEAR(A775)*100+MONTH(A775),"")</f>
        <v/>
      </c>
      <c r="P775" s="11">
        <f>IF(B775="","",IF(AND(H775&lt;&gt;"Y",H775&lt;&gt;"N",H775&lt;&gt;"S"),"Enter Y, N or S",IF(B775&lt;&gt;B774,"",IF(AND(ISNUMBER(A775),ISNUMBER(A774),A775&lt;A774),"Date before previous row",IF(AND(ISNUMBER(F775),ISNUMBER(F774),F775&lt;F774),"Odometer below previous row","")))))</f>
        <v/>
      </c>
    </row>
    <row r="776">
      <c r="A776" s="5" t="n"/>
      <c r="F776" s="6" t="n"/>
      <c r="G776" s="7" t="n"/>
      <c r="K776" s="8">
        <f>IF(OR(B776="",NOT(ISNUMBER(G776)),H776="S"),"",IF(B776&lt;&gt;B775,"",IF(OR(H775="Y",H775="S"),G776,IF(AND(H775="N",ISNUMBER(K775)),K775+G776,""))))</f>
        <v/>
      </c>
      <c r="L776" s="9">
        <f>IF(B776="","",IF(B776&lt;&gt;B775,"",IF(OR(H775="Y",H775="S"),F775,IF(H775="N",L775,""))))</f>
        <v/>
      </c>
      <c r="M776" s="9">
        <f>IF(AND(H776="Y",ISNUMBER(L776),ISNUMBER(F776)),F776-L776,"")</f>
        <v/>
      </c>
      <c r="N776" s="8">
        <f>IF(AND(ISNUMBER(M776),ISNUMBER(K776)),IF(M776&gt;0,K776/M776*100,""),"")</f>
        <v/>
      </c>
      <c r="O776" s="10">
        <f>IF(AND(ISNUMBER(A776),ISNUMBER(N776)),YEAR(A776)*100+MONTH(A776),"")</f>
        <v/>
      </c>
      <c r="P776" s="11">
        <f>IF(B776="","",IF(AND(H776&lt;&gt;"Y",H776&lt;&gt;"N",H776&lt;&gt;"S"),"Enter Y, N or S",IF(B776&lt;&gt;B775,"",IF(AND(ISNUMBER(A776),ISNUMBER(A775),A776&lt;A775),"Date before previous row",IF(AND(ISNUMBER(F776),ISNUMBER(F775),F776&lt;F775),"Odometer below previous row","")))))</f>
        <v/>
      </c>
    </row>
    <row r="777">
      <c r="A777" s="5" t="n"/>
      <c r="F777" s="6" t="n"/>
      <c r="G777" s="7" t="n"/>
      <c r="K777" s="8">
        <f>IF(OR(B777="",NOT(ISNUMBER(G777)),H777="S"),"",IF(B777&lt;&gt;B776,"",IF(OR(H776="Y",H776="S"),G777,IF(AND(H776="N",ISNUMBER(K776)),K776+G777,""))))</f>
        <v/>
      </c>
      <c r="L777" s="9">
        <f>IF(B777="","",IF(B777&lt;&gt;B776,"",IF(OR(H776="Y",H776="S"),F776,IF(H776="N",L776,""))))</f>
        <v/>
      </c>
      <c r="M777" s="9">
        <f>IF(AND(H777="Y",ISNUMBER(L777),ISNUMBER(F777)),F777-L777,"")</f>
        <v/>
      </c>
      <c r="N777" s="8">
        <f>IF(AND(ISNUMBER(M777),ISNUMBER(K777)),IF(M777&gt;0,K777/M777*100,""),"")</f>
        <v/>
      </c>
      <c r="O777" s="10">
        <f>IF(AND(ISNUMBER(A777),ISNUMBER(N777)),YEAR(A777)*100+MONTH(A777),"")</f>
        <v/>
      </c>
      <c r="P777" s="11">
        <f>IF(B777="","",IF(AND(H777&lt;&gt;"Y",H777&lt;&gt;"N",H777&lt;&gt;"S"),"Enter Y, N or S",IF(B777&lt;&gt;B776,"",IF(AND(ISNUMBER(A777),ISNUMBER(A776),A777&lt;A776),"Date before previous row",IF(AND(ISNUMBER(F777),ISNUMBER(F776),F777&lt;F776),"Odometer below previous row","")))))</f>
        <v/>
      </c>
    </row>
    <row r="778">
      <c r="A778" s="5" t="n"/>
      <c r="F778" s="6" t="n"/>
      <c r="G778" s="7" t="n"/>
      <c r="K778" s="8">
        <f>IF(OR(B778="",NOT(ISNUMBER(G778)),H778="S"),"",IF(B778&lt;&gt;B777,"",IF(OR(H777="Y",H777="S"),G778,IF(AND(H777="N",ISNUMBER(K777)),K777+G778,""))))</f>
        <v/>
      </c>
      <c r="L778" s="9">
        <f>IF(B778="","",IF(B778&lt;&gt;B777,"",IF(OR(H777="Y",H777="S"),F777,IF(H777="N",L777,""))))</f>
        <v/>
      </c>
      <c r="M778" s="9">
        <f>IF(AND(H778="Y",ISNUMBER(L778),ISNUMBER(F778)),F778-L778,"")</f>
        <v/>
      </c>
      <c r="N778" s="8">
        <f>IF(AND(ISNUMBER(M778),ISNUMBER(K778)),IF(M778&gt;0,K778/M778*100,""),"")</f>
        <v/>
      </c>
      <c r="O778" s="10">
        <f>IF(AND(ISNUMBER(A778),ISNUMBER(N778)),YEAR(A778)*100+MONTH(A778),"")</f>
        <v/>
      </c>
      <c r="P778" s="11">
        <f>IF(B778="","",IF(AND(H778&lt;&gt;"Y",H778&lt;&gt;"N",H778&lt;&gt;"S"),"Enter Y, N or S",IF(B778&lt;&gt;B777,"",IF(AND(ISNUMBER(A778),ISNUMBER(A777),A778&lt;A777),"Date before previous row",IF(AND(ISNUMBER(F778),ISNUMBER(F777),F778&lt;F777),"Odometer below previous row","")))))</f>
        <v/>
      </c>
    </row>
    <row r="779">
      <c r="A779" s="5" t="n"/>
      <c r="F779" s="6" t="n"/>
      <c r="G779" s="7" t="n"/>
      <c r="K779" s="8">
        <f>IF(OR(B779="",NOT(ISNUMBER(G779)),H779="S"),"",IF(B779&lt;&gt;B778,"",IF(OR(H778="Y",H778="S"),G779,IF(AND(H778="N",ISNUMBER(K778)),K778+G779,""))))</f>
        <v/>
      </c>
      <c r="L779" s="9">
        <f>IF(B779="","",IF(B779&lt;&gt;B778,"",IF(OR(H778="Y",H778="S"),F778,IF(H778="N",L778,""))))</f>
        <v/>
      </c>
      <c r="M779" s="9">
        <f>IF(AND(H779="Y",ISNUMBER(L779),ISNUMBER(F779)),F779-L779,"")</f>
        <v/>
      </c>
      <c r="N779" s="8">
        <f>IF(AND(ISNUMBER(M779),ISNUMBER(K779)),IF(M779&gt;0,K779/M779*100,""),"")</f>
        <v/>
      </c>
      <c r="O779" s="10">
        <f>IF(AND(ISNUMBER(A779),ISNUMBER(N779)),YEAR(A779)*100+MONTH(A779),"")</f>
        <v/>
      </c>
      <c r="P779" s="11">
        <f>IF(B779="","",IF(AND(H779&lt;&gt;"Y",H779&lt;&gt;"N",H779&lt;&gt;"S"),"Enter Y, N or S",IF(B779&lt;&gt;B778,"",IF(AND(ISNUMBER(A779),ISNUMBER(A778),A779&lt;A778),"Date before previous row",IF(AND(ISNUMBER(F779),ISNUMBER(F778),F779&lt;F778),"Odometer below previous row","")))))</f>
        <v/>
      </c>
    </row>
    <row r="780">
      <c r="A780" s="5" t="n"/>
      <c r="F780" s="6" t="n"/>
      <c r="G780" s="7" t="n"/>
      <c r="K780" s="8">
        <f>IF(OR(B780="",NOT(ISNUMBER(G780)),H780="S"),"",IF(B780&lt;&gt;B779,"",IF(OR(H779="Y",H779="S"),G780,IF(AND(H779="N",ISNUMBER(K779)),K779+G780,""))))</f>
        <v/>
      </c>
      <c r="L780" s="9">
        <f>IF(B780="","",IF(B780&lt;&gt;B779,"",IF(OR(H779="Y",H779="S"),F779,IF(H779="N",L779,""))))</f>
        <v/>
      </c>
      <c r="M780" s="9">
        <f>IF(AND(H780="Y",ISNUMBER(L780),ISNUMBER(F780)),F780-L780,"")</f>
        <v/>
      </c>
      <c r="N780" s="8">
        <f>IF(AND(ISNUMBER(M780),ISNUMBER(K780)),IF(M780&gt;0,K780/M780*100,""),"")</f>
        <v/>
      </c>
      <c r="O780" s="10">
        <f>IF(AND(ISNUMBER(A780),ISNUMBER(N780)),YEAR(A780)*100+MONTH(A780),"")</f>
        <v/>
      </c>
      <c r="P780" s="11">
        <f>IF(B780="","",IF(AND(H780&lt;&gt;"Y",H780&lt;&gt;"N",H780&lt;&gt;"S"),"Enter Y, N or S",IF(B780&lt;&gt;B779,"",IF(AND(ISNUMBER(A780),ISNUMBER(A779),A780&lt;A779),"Date before previous row",IF(AND(ISNUMBER(F780),ISNUMBER(F779),F780&lt;F779),"Odometer below previous row","")))))</f>
        <v/>
      </c>
    </row>
    <row r="781">
      <c r="A781" s="5" t="n"/>
      <c r="F781" s="6" t="n"/>
      <c r="G781" s="7" t="n"/>
      <c r="K781" s="8">
        <f>IF(OR(B781="",NOT(ISNUMBER(G781)),H781="S"),"",IF(B781&lt;&gt;B780,"",IF(OR(H780="Y",H780="S"),G781,IF(AND(H780="N",ISNUMBER(K780)),K780+G781,""))))</f>
        <v/>
      </c>
      <c r="L781" s="9">
        <f>IF(B781="","",IF(B781&lt;&gt;B780,"",IF(OR(H780="Y",H780="S"),F780,IF(H780="N",L780,""))))</f>
        <v/>
      </c>
      <c r="M781" s="9">
        <f>IF(AND(H781="Y",ISNUMBER(L781),ISNUMBER(F781)),F781-L781,"")</f>
        <v/>
      </c>
      <c r="N781" s="8">
        <f>IF(AND(ISNUMBER(M781),ISNUMBER(K781)),IF(M781&gt;0,K781/M781*100,""),"")</f>
        <v/>
      </c>
      <c r="O781" s="10">
        <f>IF(AND(ISNUMBER(A781),ISNUMBER(N781)),YEAR(A781)*100+MONTH(A781),"")</f>
        <v/>
      </c>
      <c r="P781" s="11">
        <f>IF(B781="","",IF(AND(H781&lt;&gt;"Y",H781&lt;&gt;"N",H781&lt;&gt;"S"),"Enter Y, N or S",IF(B781&lt;&gt;B780,"",IF(AND(ISNUMBER(A781),ISNUMBER(A780),A781&lt;A780),"Date before previous row",IF(AND(ISNUMBER(F781),ISNUMBER(F780),F781&lt;F780),"Odometer below previous row","")))))</f>
        <v/>
      </c>
    </row>
    <row r="782">
      <c r="A782" s="5" t="n"/>
      <c r="F782" s="6" t="n"/>
      <c r="G782" s="7" t="n"/>
      <c r="K782" s="8">
        <f>IF(OR(B782="",NOT(ISNUMBER(G782)),H782="S"),"",IF(B782&lt;&gt;B781,"",IF(OR(H781="Y",H781="S"),G782,IF(AND(H781="N",ISNUMBER(K781)),K781+G782,""))))</f>
        <v/>
      </c>
      <c r="L782" s="9">
        <f>IF(B782="","",IF(B782&lt;&gt;B781,"",IF(OR(H781="Y",H781="S"),F781,IF(H781="N",L781,""))))</f>
        <v/>
      </c>
      <c r="M782" s="9">
        <f>IF(AND(H782="Y",ISNUMBER(L782),ISNUMBER(F782)),F782-L782,"")</f>
        <v/>
      </c>
      <c r="N782" s="8">
        <f>IF(AND(ISNUMBER(M782),ISNUMBER(K782)),IF(M782&gt;0,K782/M782*100,""),"")</f>
        <v/>
      </c>
      <c r="O782" s="10">
        <f>IF(AND(ISNUMBER(A782),ISNUMBER(N782)),YEAR(A782)*100+MONTH(A782),"")</f>
        <v/>
      </c>
      <c r="P782" s="11">
        <f>IF(B782="","",IF(AND(H782&lt;&gt;"Y",H782&lt;&gt;"N",H782&lt;&gt;"S"),"Enter Y, N or S",IF(B782&lt;&gt;B781,"",IF(AND(ISNUMBER(A782),ISNUMBER(A781),A782&lt;A781),"Date before previous row",IF(AND(ISNUMBER(F782),ISNUMBER(F781),F782&lt;F781),"Odometer below previous row","")))))</f>
        <v/>
      </c>
    </row>
    <row r="783">
      <c r="A783" s="5" t="n"/>
      <c r="F783" s="6" t="n"/>
      <c r="G783" s="7" t="n"/>
      <c r="K783" s="8">
        <f>IF(OR(B783="",NOT(ISNUMBER(G783)),H783="S"),"",IF(B783&lt;&gt;B782,"",IF(OR(H782="Y",H782="S"),G783,IF(AND(H782="N",ISNUMBER(K782)),K782+G783,""))))</f>
        <v/>
      </c>
      <c r="L783" s="9">
        <f>IF(B783="","",IF(B783&lt;&gt;B782,"",IF(OR(H782="Y",H782="S"),F782,IF(H782="N",L782,""))))</f>
        <v/>
      </c>
      <c r="M783" s="9">
        <f>IF(AND(H783="Y",ISNUMBER(L783),ISNUMBER(F783)),F783-L783,"")</f>
        <v/>
      </c>
      <c r="N783" s="8">
        <f>IF(AND(ISNUMBER(M783),ISNUMBER(K783)),IF(M783&gt;0,K783/M783*100,""),"")</f>
        <v/>
      </c>
      <c r="O783" s="10">
        <f>IF(AND(ISNUMBER(A783),ISNUMBER(N783)),YEAR(A783)*100+MONTH(A783),"")</f>
        <v/>
      </c>
      <c r="P783" s="11">
        <f>IF(B783="","",IF(AND(H783&lt;&gt;"Y",H783&lt;&gt;"N",H783&lt;&gt;"S"),"Enter Y, N or S",IF(B783&lt;&gt;B782,"",IF(AND(ISNUMBER(A783),ISNUMBER(A782),A783&lt;A782),"Date before previous row",IF(AND(ISNUMBER(F783),ISNUMBER(F782),F783&lt;F782),"Odometer below previous row","")))))</f>
        <v/>
      </c>
    </row>
    <row r="784">
      <c r="A784" s="5" t="n"/>
      <c r="F784" s="6" t="n"/>
      <c r="G784" s="7" t="n"/>
      <c r="K784" s="8">
        <f>IF(OR(B784="",NOT(ISNUMBER(G784)),H784="S"),"",IF(B784&lt;&gt;B783,"",IF(OR(H783="Y",H783="S"),G784,IF(AND(H783="N",ISNUMBER(K783)),K783+G784,""))))</f>
        <v/>
      </c>
      <c r="L784" s="9">
        <f>IF(B784="","",IF(B784&lt;&gt;B783,"",IF(OR(H783="Y",H783="S"),F783,IF(H783="N",L783,""))))</f>
        <v/>
      </c>
      <c r="M784" s="9">
        <f>IF(AND(H784="Y",ISNUMBER(L784),ISNUMBER(F784)),F784-L784,"")</f>
        <v/>
      </c>
      <c r="N784" s="8">
        <f>IF(AND(ISNUMBER(M784),ISNUMBER(K784)),IF(M784&gt;0,K784/M784*100,""),"")</f>
        <v/>
      </c>
      <c r="O784" s="10">
        <f>IF(AND(ISNUMBER(A784),ISNUMBER(N784)),YEAR(A784)*100+MONTH(A784),"")</f>
        <v/>
      </c>
      <c r="P784" s="11">
        <f>IF(B784="","",IF(AND(H784&lt;&gt;"Y",H784&lt;&gt;"N",H784&lt;&gt;"S"),"Enter Y, N or S",IF(B784&lt;&gt;B783,"",IF(AND(ISNUMBER(A784),ISNUMBER(A783),A784&lt;A783),"Date before previous row",IF(AND(ISNUMBER(F784),ISNUMBER(F783),F784&lt;F783),"Odometer below previous row","")))))</f>
        <v/>
      </c>
    </row>
    <row r="785">
      <c r="A785" s="5" t="n"/>
      <c r="F785" s="6" t="n"/>
      <c r="G785" s="7" t="n"/>
      <c r="K785" s="8">
        <f>IF(OR(B785="",NOT(ISNUMBER(G785)),H785="S"),"",IF(B785&lt;&gt;B784,"",IF(OR(H784="Y",H784="S"),G785,IF(AND(H784="N",ISNUMBER(K784)),K784+G785,""))))</f>
        <v/>
      </c>
      <c r="L785" s="9">
        <f>IF(B785="","",IF(B785&lt;&gt;B784,"",IF(OR(H784="Y",H784="S"),F784,IF(H784="N",L784,""))))</f>
        <v/>
      </c>
      <c r="M785" s="9">
        <f>IF(AND(H785="Y",ISNUMBER(L785),ISNUMBER(F785)),F785-L785,"")</f>
        <v/>
      </c>
      <c r="N785" s="8">
        <f>IF(AND(ISNUMBER(M785),ISNUMBER(K785)),IF(M785&gt;0,K785/M785*100,""),"")</f>
        <v/>
      </c>
      <c r="O785" s="10">
        <f>IF(AND(ISNUMBER(A785),ISNUMBER(N785)),YEAR(A785)*100+MONTH(A785),"")</f>
        <v/>
      </c>
      <c r="P785" s="11">
        <f>IF(B785="","",IF(AND(H785&lt;&gt;"Y",H785&lt;&gt;"N",H785&lt;&gt;"S"),"Enter Y, N or S",IF(B785&lt;&gt;B784,"",IF(AND(ISNUMBER(A785),ISNUMBER(A784),A785&lt;A784),"Date before previous row",IF(AND(ISNUMBER(F785),ISNUMBER(F784),F785&lt;F784),"Odometer below previous row","")))))</f>
        <v/>
      </c>
    </row>
    <row r="786">
      <c r="A786" s="5" t="n"/>
      <c r="F786" s="6" t="n"/>
      <c r="G786" s="7" t="n"/>
      <c r="K786" s="8">
        <f>IF(OR(B786="",NOT(ISNUMBER(G786)),H786="S"),"",IF(B786&lt;&gt;B785,"",IF(OR(H785="Y",H785="S"),G786,IF(AND(H785="N",ISNUMBER(K785)),K785+G786,""))))</f>
        <v/>
      </c>
      <c r="L786" s="9">
        <f>IF(B786="","",IF(B786&lt;&gt;B785,"",IF(OR(H785="Y",H785="S"),F785,IF(H785="N",L785,""))))</f>
        <v/>
      </c>
      <c r="M786" s="9">
        <f>IF(AND(H786="Y",ISNUMBER(L786),ISNUMBER(F786)),F786-L786,"")</f>
        <v/>
      </c>
      <c r="N786" s="8">
        <f>IF(AND(ISNUMBER(M786),ISNUMBER(K786)),IF(M786&gt;0,K786/M786*100,""),"")</f>
        <v/>
      </c>
      <c r="O786" s="10">
        <f>IF(AND(ISNUMBER(A786),ISNUMBER(N786)),YEAR(A786)*100+MONTH(A786),"")</f>
        <v/>
      </c>
      <c r="P786" s="11">
        <f>IF(B786="","",IF(AND(H786&lt;&gt;"Y",H786&lt;&gt;"N",H786&lt;&gt;"S"),"Enter Y, N or S",IF(B786&lt;&gt;B785,"",IF(AND(ISNUMBER(A786),ISNUMBER(A785),A786&lt;A785),"Date before previous row",IF(AND(ISNUMBER(F786),ISNUMBER(F785),F786&lt;F785),"Odometer below previous row","")))))</f>
        <v/>
      </c>
    </row>
    <row r="787">
      <c r="A787" s="5" t="n"/>
      <c r="F787" s="6" t="n"/>
      <c r="G787" s="7" t="n"/>
      <c r="K787" s="8">
        <f>IF(OR(B787="",NOT(ISNUMBER(G787)),H787="S"),"",IF(B787&lt;&gt;B786,"",IF(OR(H786="Y",H786="S"),G787,IF(AND(H786="N",ISNUMBER(K786)),K786+G787,""))))</f>
        <v/>
      </c>
      <c r="L787" s="9">
        <f>IF(B787="","",IF(B787&lt;&gt;B786,"",IF(OR(H786="Y",H786="S"),F786,IF(H786="N",L786,""))))</f>
        <v/>
      </c>
      <c r="M787" s="9">
        <f>IF(AND(H787="Y",ISNUMBER(L787),ISNUMBER(F787)),F787-L787,"")</f>
        <v/>
      </c>
      <c r="N787" s="8">
        <f>IF(AND(ISNUMBER(M787),ISNUMBER(K787)),IF(M787&gt;0,K787/M787*100,""),"")</f>
        <v/>
      </c>
      <c r="O787" s="10">
        <f>IF(AND(ISNUMBER(A787),ISNUMBER(N787)),YEAR(A787)*100+MONTH(A787),"")</f>
        <v/>
      </c>
      <c r="P787" s="11">
        <f>IF(B787="","",IF(AND(H787&lt;&gt;"Y",H787&lt;&gt;"N",H787&lt;&gt;"S"),"Enter Y, N or S",IF(B787&lt;&gt;B786,"",IF(AND(ISNUMBER(A787),ISNUMBER(A786),A787&lt;A786),"Date before previous row",IF(AND(ISNUMBER(F787),ISNUMBER(F786),F787&lt;F786),"Odometer below previous row","")))))</f>
        <v/>
      </c>
    </row>
    <row r="788">
      <c r="A788" s="5" t="n"/>
      <c r="F788" s="6" t="n"/>
      <c r="G788" s="7" t="n"/>
      <c r="K788" s="8">
        <f>IF(OR(B788="",NOT(ISNUMBER(G788)),H788="S"),"",IF(B788&lt;&gt;B787,"",IF(OR(H787="Y",H787="S"),G788,IF(AND(H787="N",ISNUMBER(K787)),K787+G788,""))))</f>
        <v/>
      </c>
      <c r="L788" s="9">
        <f>IF(B788="","",IF(B788&lt;&gt;B787,"",IF(OR(H787="Y",H787="S"),F787,IF(H787="N",L787,""))))</f>
        <v/>
      </c>
      <c r="M788" s="9">
        <f>IF(AND(H788="Y",ISNUMBER(L788),ISNUMBER(F788)),F788-L788,"")</f>
        <v/>
      </c>
      <c r="N788" s="8">
        <f>IF(AND(ISNUMBER(M788),ISNUMBER(K788)),IF(M788&gt;0,K788/M788*100,""),"")</f>
        <v/>
      </c>
      <c r="O788" s="10">
        <f>IF(AND(ISNUMBER(A788),ISNUMBER(N788)),YEAR(A788)*100+MONTH(A788),"")</f>
        <v/>
      </c>
      <c r="P788" s="11">
        <f>IF(B788="","",IF(AND(H788&lt;&gt;"Y",H788&lt;&gt;"N",H788&lt;&gt;"S"),"Enter Y, N or S",IF(B788&lt;&gt;B787,"",IF(AND(ISNUMBER(A788),ISNUMBER(A787),A788&lt;A787),"Date before previous row",IF(AND(ISNUMBER(F788),ISNUMBER(F787),F788&lt;F787),"Odometer below previous row","")))))</f>
        <v/>
      </c>
    </row>
    <row r="789">
      <c r="A789" s="5" t="n"/>
      <c r="F789" s="6" t="n"/>
      <c r="G789" s="7" t="n"/>
      <c r="K789" s="8">
        <f>IF(OR(B789="",NOT(ISNUMBER(G789)),H789="S"),"",IF(B789&lt;&gt;B788,"",IF(OR(H788="Y",H788="S"),G789,IF(AND(H788="N",ISNUMBER(K788)),K788+G789,""))))</f>
        <v/>
      </c>
      <c r="L789" s="9">
        <f>IF(B789="","",IF(B789&lt;&gt;B788,"",IF(OR(H788="Y",H788="S"),F788,IF(H788="N",L788,""))))</f>
        <v/>
      </c>
      <c r="M789" s="9">
        <f>IF(AND(H789="Y",ISNUMBER(L789),ISNUMBER(F789)),F789-L789,"")</f>
        <v/>
      </c>
      <c r="N789" s="8">
        <f>IF(AND(ISNUMBER(M789),ISNUMBER(K789)),IF(M789&gt;0,K789/M789*100,""),"")</f>
        <v/>
      </c>
      <c r="O789" s="10">
        <f>IF(AND(ISNUMBER(A789),ISNUMBER(N789)),YEAR(A789)*100+MONTH(A789),"")</f>
        <v/>
      </c>
      <c r="P789" s="11">
        <f>IF(B789="","",IF(AND(H789&lt;&gt;"Y",H789&lt;&gt;"N",H789&lt;&gt;"S"),"Enter Y, N or S",IF(B789&lt;&gt;B788,"",IF(AND(ISNUMBER(A789),ISNUMBER(A788),A789&lt;A788),"Date before previous row",IF(AND(ISNUMBER(F789),ISNUMBER(F788),F789&lt;F788),"Odometer below previous row","")))))</f>
        <v/>
      </c>
    </row>
    <row r="790">
      <c r="A790" s="5" t="n"/>
      <c r="F790" s="6" t="n"/>
      <c r="G790" s="7" t="n"/>
      <c r="K790" s="8">
        <f>IF(OR(B790="",NOT(ISNUMBER(G790)),H790="S"),"",IF(B790&lt;&gt;B789,"",IF(OR(H789="Y",H789="S"),G790,IF(AND(H789="N",ISNUMBER(K789)),K789+G790,""))))</f>
        <v/>
      </c>
      <c r="L790" s="9">
        <f>IF(B790="","",IF(B790&lt;&gt;B789,"",IF(OR(H789="Y",H789="S"),F789,IF(H789="N",L789,""))))</f>
        <v/>
      </c>
      <c r="M790" s="9">
        <f>IF(AND(H790="Y",ISNUMBER(L790),ISNUMBER(F790)),F790-L790,"")</f>
        <v/>
      </c>
      <c r="N790" s="8">
        <f>IF(AND(ISNUMBER(M790),ISNUMBER(K790)),IF(M790&gt;0,K790/M790*100,""),"")</f>
        <v/>
      </c>
      <c r="O790" s="10">
        <f>IF(AND(ISNUMBER(A790),ISNUMBER(N790)),YEAR(A790)*100+MONTH(A790),"")</f>
        <v/>
      </c>
      <c r="P790" s="11">
        <f>IF(B790="","",IF(AND(H790&lt;&gt;"Y",H790&lt;&gt;"N",H790&lt;&gt;"S"),"Enter Y, N or S",IF(B790&lt;&gt;B789,"",IF(AND(ISNUMBER(A790),ISNUMBER(A789),A790&lt;A789),"Date before previous row",IF(AND(ISNUMBER(F790),ISNUMBER(F789),F790&lt;F789),"Odometer below previous row","")))))</f>
        <v/>
      </c>
    </row>
    <row r="791">
      <c r="A791" s="5" t="n"/>
      <c r="F791" s="6" t="n"/>
      <c r="G791" s="7" t="n"/>
      <c r="K791" s="8">
        <f>IF(OR(B791="",NOT(ISNUMBER(G791)),H791="S"),"",IF(B791&lt;&gt;B790,"",IF(OR(H790="Y",H790="S"),G791,IF(AND(H790="N",ISNUMBER(K790)),K790+G791,""))))</f>
        <v/>
      </c>
      <c r="L791" s="9">
        <f>IF(B791="","",IF(B791&lt;&gt;B790,"",IF(OR(H790="Y",H790="S"),F790,IF(H790="N",L790,""))))</f>
        <v/>
      </c>
      <c r="M791" s="9">
        <f>IF(AND(H791="Y",ISNUMBER(L791),ISNUMBER(F791)),F791-L791,"")</f>
        <v/>
      </c>
      <c r="N791" s="8">
        <f>IF(AND(ISNUMBER(M791),ISNUMBER(K791)),IF(M791&gt;0,K791/M791*100,""),"")</f>
        <v/>
      </c>
      <c r="O791" s="10">
        <f>IF(AND(ISNUMBER(A791),ISNUMBER(N791)),YEAR(A791)*100+MONTH(A791),"")</f>
        <v/>
      </c>
      <c r="P791" s="11">
        <f>IF(B791="","",IF(AND(H791&lt;&gt;"Y",H791&lt;&gt;"N",H791&lt;&gt;"S"),"Enter Y, N or S",IF(B791&lt;&gt;B790,"",IF(AND(ISNUMBER(A791),ISNUMBER(A790),A791&lt;A790),"Date before previous row",IF(AND(ISNUMBER(F791),ISNUMBER(F790),F791&lt;F790),"Odometer below previous row","")))))</f>
        <v/>
      </c>
    </row>
    <row r="792">
      <c r="A792" s="5" t="n"/>
      <c r="F792" s="6" t="n"/>
      <c r="G792" s="7" t="n"/>
      <c r="K792" s="8">
        <f>IF(OR(B792="",NOT(ISNUMBER(G792)),H792="S"),"",IF(B792&lt;&gt;B791,"",IF(OR(H791="Y",H791="S"),G792,IF(AND(H791="N",ISNUMBER(K791)),K791+G792,""))))</f>
        <v/>
      </c>
      <c r="L792" s="9">
        <f>IF(B792="","",IF(B792&lt;&gt;B791,"",IF(OR(H791="Y",H791="S"),F791,IF(H791="N",L791,""))))</f>
        <v/>
      </c>
      <c r="M792" s="9">
        <f>IF(AND(H792="Y",ISNUMBER(L792),ISNUMBER(F792)),F792-L792,"")</f>
        <v/>
      </c>
      <c r="N792" s="8">
        <f>IF(AND(ISNUMBER(M792),ISNUMBER(K792)),IF(M792&gt;0,K792/M792*100,""),"")</f>
        <v/>
      </c>
      <c r="O792" s="10">
        <f>IF(AND(ISNUMBER(A792),ISNUMBER(N792)),YEAR(A792)*100+MONTH(A792),"")</f>
        <v/>
      </c>
      <c r="P792" s="11">
        <f>IF(B792="","",IF(AND(H792&lt;&gt;"Y",H792&lt;&gt;"N",H792&lt;&gt;"S"),"Enter Y, N or S",IF(B792&lt;&gt;B791,"",IF(AND(ISNUMBER(A792),ISNUMBER(A791),A792&lt;A791),"Date before previous row",IF(AND(ISNUMBER(F792),ISNUMBER(F791),F792&lt;F791),"Odometer below previous row","")))))</f>
        <v/>
      </c>
    </row>
    <row r="793">
      <c r="A793" s="5" t="n"/>
      <c r="F793" s="6" t="n"/>
      <c r="G793" s="7" t="n"/>
      <c r="K793" s="8">
        <f>IF(OR(B793="",NOT(ISNUMBER(G793)),H793="S"),"",IF(B793&lt;&gt;B792,"",IF(OR(H792="Y",H792="S"),G793,IF(AND(H792="N",ISNUMBER(K792)),K792+G793,""))))</f>
        <v/>
      </c>
      <c r="L793" s="9">
        <f>IF(B793="","",IF(B793&lt;&gt;B792,"",IF(OR(H792="Y",H792="S"),F792,IF(H792="N",L792,""))))</f>
        <v/>
      </c>
      <c r="M793" s="9">
        <f>IF(AND(H793="Y",ISNUMBER(L793),ISNUMBER(F793)),F793-L793,"")</f>
        <v/>
      </c>
      <c r="N793" s="8">
        <f>IF(AND(ISNUMBER(M793),ISNUMBER(K793)),IF(M793&gt;0,K793/M793*100,""),"")</f>
        <v/>
      </c>
      <c r="O793" s="10">
        <f>IF(AND(ISNUMBER(A793),ISNUMBER(N793)),YEAR(A793)*100+MONTH(A793),"")</f>
        <v/>
      </c>
      <c r="P793" s="11">
        <f>IF(B793="","",IF(AND(H793&lt;&gt;"Y",H793&lt;&gt;"N",H793&lt;&gt;"S"),"Enter Y, N or S",IF(B793&lt;&gt;B792,"",IF(AND(ISNUMBER(A793),ISNUMBER(A792),A793&lt;A792),"Date before previous row",IF(AND(ISNUMBER(F793),ISNUMBER(F792),F793&lt;F792),"Odometer below previous row","")))))</f>
        <v/>
      </c>
    </row>
    <row r="794">
      <c r="A794" s="5" t="n"/>
      <c r="F794" s="6" t="n"/>
      <c r="G794" s="7" t="n"/>
      <c r="K794" s="8">
        <f>IF(OR(B794="",NOT(ISNUMBER(G794)),H794="S"),"",IF(B794&lt;&gt;B793,"",IF(OR(H793="Y",H793="S"),G794,IF(AND(H793="N",ISNUMBER(K793)),K793+G794,""))))</f>
        <v/>
      </c>
      <c r="L794" s="9">
        <f>IF(B794="","",IF(B794&lt;&gt;B793,"",IF(OR(H793="Y",H793="S"),F793,IF(H793="N",L793,""))))</f>
        <v/>
      </c>
      <c r="M794" s="9">
        <f>IF(AND(H794="Y",ISNUMBER(L794),ISNUMBER(F794)),F794-L794,"")</f>
        <v/>
      </c>
      <c r="N794" s="8">
        <f>IF(AND(ISNUMBER(M794),ISNUMBER(K794)),IF(M794&gt;0,K794/M794*100,""),"")</f>
        <v/>
      </c>
      <c r="O794" s="10">
        <f>IF(AND(ISNUMBER(A794),ISNUMBER(N794)),YEAR(A794)*100+MONTH(A794),"")</f>
        <v/>
      </c>
      <c r="P794" s="11">
        <f>IF(B794="","",IF(AND(H794&lt;&gt;"Y",H794&lt;&gt;"N",H794&lt;&gt;"S"),"Enter Y, N or S",IF(B794&lt;&gt;B793,"",IF(AND(ISNUMBER(A794),ISNUMBER(A793),A794&lt;A793),"Date before previous row",IF(AND(ISNUMBER(F794),ISNUMBER(F793),F794&lt;F793),"Odometer below previous row","")))))</f>
        <v/>
      </c>
    </row>
    <row r="795">
      <c r="A795" s="5" t="n"/>
      <c r="F795" s="6" t="n"/>
      <c r="G795" s="7" t="n"/>
      <c r="K795" s="8">
        <f>IF(OR(B795="",NOT(ISNUMBER(G795)),H795="S"),"",IF(B795&lt;&gt;B794,"",IF(OR(H794="Y",H794="S"),G795,IF(AND(H794="N",ISNUMBER(K794)),K794+G795,""))))</f>
        <v/>
      </c>
      <c r="L795" s="9">
        <f>IF(B795="","",IF(B795&lt;&gt;B794,"",IF(OR(H794="Y",H794="S"),F794,IF(H794="N",L794,""))))</f>
        <v/>
      </c>
      <c r="M795" s="9">
        <f>IF(AND(H795="Y",ISNUMBER(L795),ISNUMBER(F795)),F795-L795,"")</f>
        <v/>
      </c>
      <c r="N795" s="8">
        <f>IF(AND(ISNUMBER(M795),ISNUMBER(K795)),IF(M795&gt;0,K795/M795*100,""),"")</f>
        <v/>
      </c>
      <c r="O795" s="10">
        <f>IF(AND(ISNUMBER(A795),ISNUMBER(N795)),YEAR(A795)*100+MONTH(A795),"")</f>
        <v/>
      </c>
      <c r="P795" s="11">
        <f>IF(B795="","",IF(AND(H795&lt;&gt;"Y",H795&lt;&gt;"N",H795&lt;&gt;"S"),"Enter Y, N or S",IF(B795&lt;&gt;B794,"",IF(AND(ISNUMBER(A795),ISNUMBER(A794),A795&lt;A794),"Date before previous row",IF(AND(ISNUMBER(F795),ISNUMBER(F794),F795&lt;F794),"Odometer below previous row","")))))</f>
        <v/>
      </c>
    </row>
    <row r="796">
      <c r="A796" s="5" t="n"/>
      <c r="F796" s="6" t="n"/>
      <c r="G796" s="7" t="n"/>
      <c r="K796" s="8">
        <f>IF(OR(B796="",NOT(ISNUMBER(G796)),H796="S"),"",IF(B796&lt;&gt;B795,"",IF(OR(H795="Y",H795="S"),G796,IF(AND(H795="N",ISNUMBER(K795)),K795+G796,""))))</f>
        <v/>
      </c>
      <c r="L796" s="9">
        <f>IF(B796="","",IF(B796&lt;&gt;B795,"",IF(OR(H795="Y",H795="S"),F795,IF(H795="N",L795,""))))</f>
        <v/>
      </c>
      <c r="M796" s="9">
        <f>IF(AND(H796="Y",ISNUMBER(L796),ISNUMBER(F796)),F796-L796,"")</f>
        <v/>
      </c>
      <c r="N796" s="8">
        <f>IF(AND(ISNUMBER(M796),ISNUMBER(K796)),IF(M796&gt;0,K796/M796*100,""),"")</f>
        <v/>
      </c>
      <c r="O796" s="10">
        <f>IF(AND(ISNUMBER(A796),ISNUMBER(N796)),YEAR(A796)*100+MONTH(A796),"")</f>
        <v/>
      </c>
      <c r="P796" s="11">
        <f>IF(B796="","",IF(AND(H796&lt;&gt;"Y",H796&lt;&gt;"N",H796&lt;&gt;"S"),"Enter Y, N or S",IF(B796&lt;&gt;B795,"",IF(AND(ISNUMBER(A796),ISNUMBER(A795),A796&lt;A795),"Date before previous row",IF(AND(ISNUMBER(F796),ISNUMBER(F795),F796&lt;F795),"Odometer below previous row","")))))</f>
        <v/>
      </c>
    </row>
    <row r="797">
      <c r="A797" s="5" t="n"/>
      <c r="F797" s="6" t="n"/>
      <c r="G797" s="7" t="n"/>
      <c r="K797" s="8">
        <f>IF(OR(B797="",NOT(ISNUMBER(G797)),H797="S"),"",IF(B797&lt;&gt;B796,"",IF(OR(H796="Y",H796="S"),G797,IF(AND(H796="N",ISNUMBER(K796)),K796+G797,""))))</f>
        <v/>
      </c>
      <c r="L797" s="9">
        <f>IF(B797="","",IF(B797&lt;&gt;B796,"",IF(OR(H796="Y",H796="S"),F796,IF(H796="N",L796,""))))</f>
        <v/>
      </c>
      <c r="M797" s="9">
        <f>IF(AND(H797="Y",ISNUMBER(L797),ISNUMBER(F797)),F797-L797,"")</f>
        <v/>
      </c>
      <c r="N797" s="8">
        <f>IF(AND(ISNUMBER(M797),ISNUMBER(K797)),IF(M797&gt;0,K797/M797*100,""),"")</f>
        <v/>
      </c>
      <c r="O797" s="10">
        <f>IF(AND(ISNUMBER(A797),ISNUMBER(N797)),YEAR(A797)*100+MONTH(A797),"")</f>
        <v/>
      </c>
      <c r="P797" s="11">
        <f>IF(B797="","",IF(AND(H797&lt;&gt;"Y",H797&lt;&gt;"N",H797&lt;&gt;"S"),"Enter Y, N or S",IF(B797&lt;&gt;B796,"",IF(AND(ISNUMBER(A797),ISNUMBER(A796),A797&lt;A796),"Date before previous row",IF(AND(ISNUMBER(F797),ISNUMBER(F796),F797&lt;F796),"Odometer below previous row","")))))</f>
        <v/>
      </c>
    </row>
    <row r="798">
      <c r="A798" s="5" t="n"/>
      <c r="F798" s="6" t="n"/>
      <c r="G798" s="7" t="n"/>
      <c r="K798" s="8">
        <f>IF(OR(B798="",NOT(ISNUMBER(G798)),H798="S"),"",IF(B798&lt;&gt;B797,"",IF(OR(H797="Y",H797="S"),G798,IF(AND(H797="N",ISNUMBER(K797)),K797+G798,""))))</f>
        <v/>
      </c>
      <c r="L798" s="9">
        <f>IF(B798="","",IF(B798&lt;&gt;B797,"",IF(OR(H797="Y",H797="S"),F797,IF(H797="N",L797,""))))</f>
        <v/>
      </c>
      <c r="M798" s="9">
        <f>IF(AND(H798="Y",ISNUMBER(L798),ISNUMBER(F798)),F798-L798,"")</f>
        <v/>
      </c>
      <c r="N798" s="8">
        <f>IF(AND(ISNUMBER(M798),ISNUMBER(K798)),IF(M798&gt;0,K798/M798*100,""),"")</f>
        <v/>
      </c>
      <c r="O798" s="10">
        <f>IF(AND(ISNUMBER(A798),ISNUMBER(N798)),YEAR(A798)*100+MONTH(A798),"")</f>
        <v/>
      </c>
      <c r="P798" s="11">
        <f>IF(B798="","",IF(AND(H798&lt;&gt;"Y",H798&lt;&gt;"N",H798&lt;&gt;"S"),"Enter Y, N or S",IF(B798&lt;&gt;B797,"",IF(AND(ISNUMBER(A798),ISNUMBER(A797),A798&lt;A797),"Date before previous row",IF(AND(ISNUMBER(F798),ISNUMBER(F797),F798&lt;F797),"Odometer below previous row","")))))</f>
        <v/>
      </c>
    </row>
    <row r="799">
      <c r="A799" s="5" t="n"/>
      <c r="F799" s="6" t="n"/>
      <c r="G799" s="7" t="n"/>
      <c r="K799" s="8">
        <f>IF(OR(B799="",NOT(ISNUMBER(G799)),H799="S"),"",IF(B799&lt;&gt;B798,"",IF(OR(H798="Y",H798="S"),G799,IF(AND(H798="N",ISNUMBER(K798)),K798+G799,""))))</f>
        <v/>
      </c>
      <c r="L799" s="9">
        <f>IF(B799="","",IF(B799&lt;&gt;B798,"",IF(OR(H798="Y",H798="S"),F798,IF(H798="N",L798,""))))</f>
        <v/>
      </c>
      <c r="M799" s="9">
        <f>IF(AND(H799="Y",ISNUMBER(L799),ISNUMBER(F799)),F799-L799,"")</f>
        <v/>
      </c>
      <c r="N799" s="8">
        <f>IF(AND(ISNUMBER(M799),ISNUMBER(K799)),IF(M799&gt;0,K799/M799*100,""),"")</f>
        <v/>
      </c>
      <c r="O799" s="10">
        <f>IF(AND(ISNUMBER(A799),ISNUMBER(N799)),YEAR(A799)*100+MONTH(A799),"")</f>
        <v/>
      </c>
      <c r="P799" s="11">
        <f>IF(B799="","",IF(AND(H799&lt;&gt;"Y",H799&lt;&gt;"N",H799&lt;&gt;"S"),"Enter Y, N or S",IF(B799&lt;&gt;B798,"",IF(AND(ISNUMBER(A799),ISNUMBER(A798),A799&lt;A798),"Date before previous row",IF(AND(ISNUMBER(F799),ISNUMBER(F798),F799&lt;F798),"Odometer below previous row","")))))</f>
        <v/>
      </c>
    </row>
    <row r="800">
      <c r="A800" s="5" t="n"/>
      <c r="F800" s="6" t="n"/>
      <c r="G800" s="7" t="n"/>
      <c r="K800" s="8">
        <f>IF(OR(B800="",NOT(ISNUMBER(G800)),H800="S"),"",IF(B800&lt;&gt;B799,"",IF(OR(H799="Y",H799="S"),G800,IF(AND(H799="N",ISNUMBER(K799)),K799+G800,""))))</f>
        <v/>
      </c>
      <c r="L800" s="9">
        <f>IF(B800="","",IF(B800&lt;&gt;B799,"",IF(OR(H799="Y",H799="S"),F799,IF(H799="N",L799,""))))</f>
        <v/>
      </c>
      <c r="M800" s="9">
        <f>IF(AND(H800="Y",ISNUMBER(L800),ISNUMBER(F800)),F800-L800,"")</f>
        <v/>
      </c>
      <c r="N800" s="8">
        <f>IF(AND(ISNUMBER(M800),ISNUMBER(K800)),IF(M800&gt;0,K800/M800*100,""),"")</f>
        <v/>
      </c>
      <c r="O800" s="10">
        <f>IF(AND(ISNUMBER(A800),ISNUMBER(N800)),YEAR(A800)*100+MONTH(A800),"")</f>
        <v/>
      </c>
      <c r="P800" s="11">
        <f>IF(B800="","",IF(AND(H800&lt;&gt;"Y",H800&lt;&gt;"N",H800&lt;&gt;"S"),"Enter Y, N or S",IF(B800&lt;&gt;B799,"",IF(AND(ISNUMBER(A800),ISNUMBER(A799),A800&lt;A799),"Date before previous row",IF(AND(ISNUMBER(F800),ISNUMBER(F799),F800&lt;F799),"Odometer below previous row","")))))</f>
        <v/>
      </c>
    </row>
    <row r="801">
      <c r="A801" s="5" t="n"/>
      <c r="F801" s="6" t="n"/>
      <c r="G801" s="7" t="n"/>
      <c r="K801" s="8">
        <f>IF(OR(B801="",NOT(ISNUMBER(G801)),H801="S"),"",IF(B801&lt;&gt;B800,"",IF(OR(H800="Y",H800="S"),G801,IF(AND(H800="N",ISNUMBER(K800)),K800+G801,""))))</f>
        <v/>
      </c>
      <c r="L801" s="9">
        <f>IF(B801="","",IF(B801&lt;&gt;B800,"",IF(OR(H800="Y",H800="S"),F800,IF(H800="N",L800,""))))</f>
        <v/>
      </c>
      <c r="M801" s="9">
        <f>IF(AND(H801="Y",ISNUMBER(L801),ISNUMBER(F801)),F801-L801,"")</f>
        <v/>
      </c>
      <c r="N801" s="8">
        <f>IF(AND(ISNUMBER(M801),ISNUMBER(K801)),IF(M801&gt;0,K801/M801*100,""),"")</f>
        <v/>
      </c>
      <c r="O801" s="10">
        <f>IF(AND(ISNUMBER(A801),ISNUMBER(N801)),YEAR(A801)*100+MONTH(A801),"")</f>
        <v/>
      </c>
      <c r="P801" s="11">
        <f>IF(B801="","",IF(AND(H801&lt;&gt;"Y",H801&lt;&gt;"N",H801&lt;&gt;"S"),"Enter Y, N or S",IF(B801&lt;&gt;B800,"",IF(AND(ISNUMBER(A801),ISNUMBER(A800),A801&lt;A800),"Date before previous row",IF(AND(ISNUMBER(F801),ISNUMBER(F800),F801&lt;F800),"Odometer below previous row","")))))</f>
        <v/>
      </c>
    </row>
    <row r="802">
      <c r="A802" s="5" t="n"/>
      <c r="F802" s="6" t="n"/>
      <c r="G802" s="7" t="n"/>
      <c r="K802" s="8">
        <f>IF(OR(B802="",NOT(ISNUMBER(G802)),H802="S"),"",IF(B802&lt;&gt;B801,"",IF(OR(H801="Y",H801="S"),G802,IF(AND(H801="N",ISNUMBER(K801)),K801+G802,""))))</f>
        <v/>
      </c>
      <c r="L802" s="9">
        <f>IF(B802="","",IF(B802&lt;&gt;B801,"",IF(OR(H801="Y",H801="S"),F801,IF(H801="N",L801,""))))</f>
        <v/>
      </c>
      <c r="M802" s="9">
        <f>IF(AND(H802="Y",ISNUMBER(L802),ISNUMBER(F802)),F802-L802,"")</f>
        <v/>
      </c>
      <c r="N802" s="8">
        <f>IF(AND(ISNUMBER(M802),ISNUMBER(K802)),IF(M802&gt;0,K802/M802*100,""),"")</f>
        <v/>
      </c>
      <c r="O802" s="10">
        <f>IF(AND(ISNUMBER(A802),ISNUMBER(N802)),YEAR(A802)*100+MONTH(A802),"")</f>
        <v/>
      </c>
      <c r="P802" s="11">
        <f>IF(B802="","",IF(AND(H802&lt;&gt;"Y",H802&lt;&gt;"N",H802&lt;&gt;"S"),"Enter Y, N or S",IF(B802&lt;&gt;B801,"",IF(AND(ISNUMBER(A802),ISNUMBER(A801),A802&lt;A801),"Date before previous row",IF(AND(ISNUMBER(F802),ISNUMBER(F801),F802&lt;F801),"Odometer below previous row","")))))</f>
        <v/>
      </c>
    </row>
    <row r="803">
      <c r="A803" s="5" t="n"/>
      <c r="F803" s="6" t="n"/>
      <c r="G803" s="7" t="n"/>
      <c r="K803" s="8">
        <f>IF(OR(B803="",NOT(ISNUMBER(G803)),H803="S"),"",IF(B803&lt;&gt;B802,"",IF(OR(H802="Y",H802="S"),G803,IF(AND(H802="N",ISNUMBER(K802)),K802+G803,""))))</f>
        <v/>
      </c>
      <c r="L803" s="9">
        <f>IF(B803="","",IF(B803&lt;&gt;B802,"",IF(OR(H802="Y",H802="S"),F802,IF(H802="N",L802,""))))</f>
        <v/>
      </c>
      <c r="M803" s="9">
        <f>IF(AND(H803="Y",ISNUMBER(L803),ISNUMBER(F803)),F803-L803,"")</f>
        <v/>
      </c>
      <c r="N803" s="8">
        <f>IF(AND(ISNUMBER(M803),ISNUMBER(K803)),IF(M803&gt;0,K803/M803*100,""),"")</f>
        <v/>
      </c>
      <c r="O803" s="10">
        <f>IF(AND(ISNUMBER(A803),ISNUMBER(N803)),YEAR(A803)*100+MONTH(A803),"")</f>
        <v/>
      </c>
      <c r="P803" s="11">
        <f>IF(B803="","",IF(AND(H803&lt;&gt;"Y",H803&lt;&gt;"N",H803&lt;&gt;"S"),"Enter Y, N or S",IF(B803&lt;&gt;B802,"",IF(AND(ISNUMBER(A803),ISNUMBER(A802),A803&lt;A802),"Date before previous row",IF(AND(ISNUMBER(F803),ISNUMBER(F802),F803&lt;F802),"Odometer below previous row","")))))</f>
        <v/>
      </c>
    </row>
    <row r="804">
      <c r="A804" s="5" t="n"/>
      <c r="F804" s="6" t="n"/>
      <c r="G804" s="7" t="n"/>
      <c r="K804" s="8">
        <f>IF(OR(B804="",NOT(ISNUMBER(G804)),H804="S"),"",IF(B804&lt;&gt;B803,"",IF(OR(H803="Y",H803="S"),G804,IF(AND(H803="N",ISNUMBER(K803)),K803+G804,""))))</f>
        <v/>
      </c>
      <c r="L804" s="9">
        <f>IF(B804="","",IF(B804&lt;&gt;B803,"",IF(OR(H803="Y",H803="S"),F803,IF(H803="N",L803,""))))</f>
        <v/>
      </c>
      <c r="M804" s="9">
        <f>IF(AND(H804="Y",ISNUMBER(L804),ISNUMBER(F804)),F804-L804,"")</f>
        <v/>
      </c>
      <c r="N804" s="8">
        <f>IF(AND(ISNUMBER(M804),ISNUMBER(K804)),IF(M804&gt;0,K804/M804*100,""),"")</f>
        <v/>
      </c>
      <c r="O804" s="10">
        <f>IF(AND(ISNUMBER(A804),ISNUMBER(N804)),YEAR(A804)*100+MONTH(A804),"")</f>
        <v/>
      </c>
      <c r="P804" s="11">
        <f>IF(B804="","",IF(AND(H804&lt;&gt;"Y",H804&lt;&gt;"N",H804&lt;&gt;"S"),"Enter Y, N or S",IF(B804&lt;&gt;B803,"",IF(AND(ISNUMBER(A804),ISNUMBER(A803),A804&lt;A803),"Date before previous row",IF(AND(ISNUMBER(F804),ISNUMBER(F803),F804&lt;F803),"Odometer below previous row","")))))</f>
        <v/>
      </c>
    </row>
    <row r="805">
      <c r="A805" s="5" t="n"/>
      <c r="F805" s="6" t="n"/>
      <c r="G805" s="7" t="n"/>
      <c r="K805" s="8">
        <f>IF(OR(B805="",NOT(ISNUMBER(G805)),H805="S"),"",IF(B805&lt;&gt;B804,"",IF(OR(H804="Y",H804="S"),G805,IF(AND(H804="N",ISNUMBER(K804)),K804+G805,""))))</f>
        <v/>
      </c>
      <c r="L805" s="9">
        <f>IF(B805="","",IF(B805&lt;&gt;B804,"",IF(OR(H804="Y",H804="S"),F804,IF(H804="N",L804,""))))</f>
        <v/>
      </c>
      <c r="M805" s="9">
        <f>IF(AND(H805="Y",ISNUMBER(L805),ISNUMBER(F805)),F805-L805,"")</f>
        <v/>
      </c>
      <c r="N805" s="8">
        <f>IF(AND(ISNUMBER(M805),ISNUMBER(K805)),IF(M805&gt;0,K805/M805*100,""),"")</f>
        <v/>
      </c>
      <c r="O805" s="10">
        <f>IF(AND(ISNUMBER(A805),ISNUMBER(N805)),YEAR(A805)*100+MONTH(A805),"")</f>
        <v/>
      </c>
      <c r="P805" s="11">
        <f>IF(B805="","",IF(AND(H805&lt;&gt;"Y",H805&lt;&gt;"N",H805&lt;&gt;"S"),"Enter Y, N or S",IF(B805&lt;&gt;B804,"",IF(AND(ISNUMBER(A805),ISNUMBER(A804),A805&lt;A804),"Date before previous row",IF(AND(ISNUMBER(F805),ISNUMBER(F804),F805&lt;F804),"Odometer below previous row","")))))</f>
        <v/>
      </c>
    </row>
    <row r="806">
      <c r="A806" s="5" t="n"/>
      <c r="F806" s="6" t="n"/>
      <c r="G806" s="7" t="n"/>
      <c r="K806" s="8">
        <f>IF(OR(B806="",NOT(ISNUMBER(G806)),H806="S"),"",IF(B806&lt;&gt;B805,"",IF(OR(H805="Y",H805="S"),G806,IF(AND(H805="N",ISNUMBER(K805)),K805+G806,""))))</f>
        <v/>
      </c>
      <c r="L806" s="9">
        <f>IF(B806="","",IF(B806&lt;&gt;B805,"",IF(OR(H805="Y",H805="S"),F805,IF(H805="N",L805,""))))</f>
        <v/>
      </c>
      <c r="M806" s="9">
        <f>IF(AND(H806="Y",ISNUMBER(L806),ISNUMBER(F806)),F806-L806,"")</f>
        <v/>
      </c>
      <c r="N806" s="8">
        <f>IF(AND(ISNUMBER(M806),ISNUMBER(K806)),IF(M806&gt;0,K806/M806*100,""),"")</f>
        <v/>
      </c>
      <c r="O806" s="10">
        <f>IF(AND(ISNUMBER(A806),ISNUMBER(N806)),YEAR(A806)*100+MONTH(A806),"")</f>
        <v/>
      </c>
      <c r="P806" s="11">
        <f>IF(B806="","",IF(AND(H806&lt;&gt;"Y",H806&lt;&gt;"N",H806&lt;&gt;"S"),"Enter Y, N or S",IF(B806&lt;&gt;B805,"",IF(AND(ISNUMBER(A806),ISNUMBER(A805),A806&lt;A805),"Date before previous row",IF(AND(ISNUMBER(F806),ISNUMBER(F805),F806&lt;F805),"Odometer below previous row","")))))</f>
        <v/>
      </c>
    </row>
    <row r="807">
      <c r="A807" s="5" t="n"/>
      <c r="F807" s="6" t="n"/>
      <c r="G807" s="7" t="n"/>
      <c r="K807" s="8">
        <f>IF(OR(B807="",NOT(ISNUMBER(G807)),H807="S"),"",IF(B807&lt;&gt;B806,"",IF(OR(H806="Y",H806="S"),G807,IF(AND(H806="N",ISNUMBER(K806)),K806+G807,""))))</f>
        <v/>
      </c>
      <c r="L807" s="9">
        <f>IF(B807="","",IF(B807&lt;&gt;B806,"",IF(OR(H806="Y",H806="S"),F806,IF(H806="N",L806,""))))</f>
        <v/>
      </c>
      <c r="M807" s="9">
        <f>IF(AND(H807="Y",ISNUMBER(L807),ISNUMBER(F807)),F807-L807,"")</f>
        <v/>
      </c>
      <c r="N807" s="8">
        <f>IF(AND(ISNUMBER(M807),ISNUMBER(K807)),IF(M807&gt;0,K807/M807*100,""),"")</f>
        <v/>
      </c>
      <c r="O807" s="10">
        <f>IF(AND(ISNUMBER(A807),ISNUMBER(N807)),YEAR(A807)*100+MONTH(A807),"")</f>
        <v/>
      </c>
      <c r="P807" s="11">
        <f>IF(B807="","",IF(AND(H807&lt;&gt;"Y",H807&lt;&gt;"N",H807&lt;&gt;"S"),"Enter Y, N or S",IF(B807&lt;&gt;B806,"",IF(AND(ISNUMBER(A807),ISNUMBER(A806),A807&lt;A806),"Date before previous row",IF(AND(ISNUMBER(F807),ISNUMBER(F806),F807&lt;F806),"Odometer below previous row","")))))</f>
        <v/>
      </c>
    </row>
    <row r="808">
      <c r="A808" s="5" t="n"/>
      <c r="F808" s="6" t="n"/>
      <c r="G808" s="7" t="n"/>
      <c r="K808" s="8">
        <f>IF(OR(B808="",NOT(ISNUMBER(G808)),H808="S"),"",IF(B808&lt;&gt;B807,"",IF(OR(H807="Y",H807="S"),G808,IF(AND(H807="N",ISNUMBER(K807)),K807+G808,""))))</f>
        <v/>
      </c>
      <c r="L808" s="9">
        <f>IF(B808="","",IF(B808&lt;&gt;B807,"",IF(OR(H807="Y",H807="S"),F807,IF(H807="N",L807,""))))</f>
        <v/>
      </c>
      <c r="M808" s="9">
        <f>IF(AND(H808="Y",ISNUMBER(L808),ISNUMBER(F808)),F808-L808,"")</f>
        <v/>
      </c>
      <c r="N808" s="8">
        <f>IF(AND(ISNUMBER(M808),ISNUMBER(K808)),IF(M808&gt;0,K808/M808*100,""),"")</f>
        <v/>
      </c>
      <c r="O808" s="10">
        <f>IF(AND(ISNUMBER(A808),ISNUMBER(N808)),YEAR(A808)*100+MONTH(A808),"")</f>
        <v/>
      </c>
      <c r="P808" s="11">
        <f>IF(B808="","",IF(AND(H808&lt;&gt;"Y",H808&lt;&gt;"N",H808&lt;&gt;"S"),"Enter Y, N or S",IF(B808&lt;&gt;B807,"",IF(AND(ISNUMBER(A808),ISNUMBER(A807),A808&lt;A807),"Date before previous row",IF(AND(ISNUMBER(F808),ISNUMBER(F807),F808&lt;F807),"Odometer below previous row","")))))</f>
        <v/>
      </c>
    </row>
    <row r="809">
      <c r="A809" s="5" t="n"/>
      <c r="F809" s="6" t="n"/>
      <c r="G809" s="7" t="n"/>
      <c r="K809" s="8">
        <f>IF(OR(B809="",NOT(ISNUMBER(G809)),H809="S"),"",IF(B809&lt;&gt;B808,"",IF(OR(H808="Y",H808="S"),G809,IF(AND(H808="N",ISNUMBER(K808)),K808+G809,""))))</f>
        <v/>
      </c>
      <c r="L809" s="9">
        <f>IF(B809="","",IF(B809&lt;&gt;B808,"",IF(OR(H808="Y",H808="S"),F808,IF(H808="N",L808,""))))</f>
        <v/>
      </c>
      <c r="M809" s="9">
        <f>IF(AND(H809="Y",ISNUMBER(L809),ISNUMBER(F809)),F809-L809,"")</f>
        <v/>
      </c>
      <c r="N809" s="8">
        <f>IF(AND(ISNUMBER(M809),ISNUMBER(K809)),IF(M809&gt;0,K809/M809*100,""),"")</f>
        <v/>
      </c>
      <c r="O809" s="10">
        <f>IF(AND(ISNUMBER(A809),ISNUMBER(N809)),YEAR(A809)*100+MONTH(A809),"")</f>
        <v/>
      </c>
      <c r="P809" s="11">
        <f>IF(B809="","",IF(AND(H809&lt;&gt;"Y",H809&lt;&gt;"N",H809&lt;&gt;"S"),"Enter Y, N or S",IF(B809&lt;&gt;B808,"",IF(AND(ISNUMBER(A809),ISNUMBER(A808),A809&lt;A808),"Date before previous row",IF(AND(ISNUMBER(F809),ISNUMBER(F808),F809&lt;F808),"Odometer below previous row","")))))</f>
        <v/>
      </c>
    </row>
    <row r="810">
      <c r="A810" s="5" t="n"/>
      <c r="F810" s="6" t="n"/>
      <c r="G810" s="7" t="n"/>
      <c r="K810" s="8">
        <f>IF(OR(B810="",NOT(ISNUMBER(G810)),H810="S"),"",IF(B810&lt;&gt;B809,"",IF(OR(H809="Y",H809="S"),G810,IF(AND(H809="N",ISNUMBER(K809)),K809+G810,""))))</f>
        <v/>
      </c>
      <c r="L810" s="9">
        <f>IF(B810="","",IF(B810&lt;&gt;B809,"",IF(OR(H809="Y",H809="S"),F809,IF(H809="N",L809,""))))</f>
        <v/>
      </c>
      <c r="M810" s="9">
        <f>IF(AND(H810="Y",ISNUMBER(L810),ISNUMBER(F810)),F810-L810,"")</f>
        <v/>
      </c>
      <c r="N810" s="8">
        <f>IF(AND(ISNUMBER(M810),ISNUMBER(K810)),IF(M810&gt;0,K810/M810*100,""),"")</f>
        <v/>
      </c>
      <c r="O810" s="10">
        <f>IF(AND(ISNUMBER(A810),ISNUMBER(N810)),YEAR(A810)*100+MONTH(A810),"")</f>
        <v/>
      </c>
      <c r="P810" s="11">
        <f>IF(B810="","",IF(AND(H810&lt;&gt;"Y",H810&lt;&gt;"N",H810&lt;&gt;"S"),"Enter Y, N or S",IF(B810&lt;&gt;B809,"",IF(AND(ISNUMBER(A810),ISNUMBER(A809),A810&lt;A809),"Date before previous row",IF(AND(ISNUMBER(F810),ISNUMBER(F809),F810&lt;F809),"Odometer below previous row","")))))</f>
        <v/>
      </c>
    </row>
    <row r="811">
      <c r="A811" s="5" t="n"/>
      <c r="F811" s="6" t="n"/>
      <c r="G811" s="7" t="n"/>
      <c r="K811" s="8">
        <f>IF(OR(B811="",NOT(ISNUMBER(G811)),H811="S"),"",IF(B811&lt;&gt;B810,"",IF(OR(H810="Y",H810="S"),G811,IF(AND(H810="N",ISNUMBER(K810)),K810+G811,""))))</f>
        <v/>
      </c>
      <c r="L811" s="9">
        <f>IF(B811="","",IF(B811&lt;&gt;B810,"",IF(OR(H810="Y",H810="S"),F810,IF(H810="N",L810,""))))</f>
        <v/>
      </c>
      <c r="M811" s="9">
        <f>IF(AND(H811="Y",ISNUMBER(L811),ISNUMBER(F811)),F811-L811,"")</f>
        <v/>
      </c>
      <c r="N811" s="8">
        <f>IF(AND(ISNUMBER(M811),ISNUMBER(K811)),IF(M811&gt;0,K811/M811*100,""),"")</f>
        <v/>
      </c>
      <c r="O811" s="10">
        <f>IF(AND(ISNUMBER(A811),ISNUMBER(N811)),YEAR(A811)*100+MONTH(A811),"")</f>
        <v/>
      </c>
      <c r="P811" s="11">
        <f>IF(B811="","",IF(AND(H811&lt;&gt;"Y",H811&lt;&gt;"N",H811&lt;&gt;"S"),"Enter Y, N or S",IF(B811&lt;&gt;B810,"",IF(AND(ISNUMBER(A811),ISNUMBER(A810),A811&lt;A810),"Date before previous row",IF(AND(ISNUMBER(F811),ISNUMBER(F810),F811&lt;F810),"Odometer below previous row","")))))</f>
        <v/>
      </c>
    </row>
    <row r="812">
      <c r="A812" s="5" t="n"/>
      <c r="F812" s="6" t="n"/>
      <c r="G812" s="7" t="n"/>
      <c r="K812" s="8">
        <f>IF(OR(B812="",NOT(ISNUMBER(G812)),H812="S"),"",IF(B812&lt;&gt;B811,"",IF(OR(H811="Y",H811="S"),G812,IF(AND(H811="N",ISNUMBER(K811)),K811+G812,""))))</f>
        <v/>
      </c>
      <c r="L812" s="9">
        <f>IF(B812="","",IF(B812&lt;&gt;B811,"",IF(OR(H811="Y",H811="S"),F811,IF(H811="N",L811,""))))</f>
        <v/>
      </c>
      <c r="M812" s="9">
        <f>IF(AND(H812="Y",ISNUMBER(L812),ISNUMBER(F812)),F812-L812,"")</f>
        <v/>
      </c>
      <c r="N812" s="8">
        <f>IF(AND(ISNUMBER(M812),ISNUMBER(K812)),IF(M812&gt;0,K812/M812*100,""),"")</f>
        <v/>
      </c>
      <c r="O812" s="10">
        <f>IF(AND(ISNUMBER(A812),ISNUMBER(N812)),YEAR(A812)*100+MONTH(A812),"")</f>
        <v/>
      </c>
      <c r="P812" s="11">
        <f>IF(B812="","",IF(AND(H812&lt;&gt;"Y",H812&lt;&gt;"N",H812&lt;&gt;"S"),"Enter Y, N or S",IF(B812&lt;&gt;B811,"",IF(AND(ISNUMBER(A812),ISNUMBER(A811),A812&lt;A811),"Date before previous row",IF(AND(ISNUMBER(F812),ISNUMBER(F811),F812&lt;F811),"Odometer below previous row","")))))</f>
        <v/>
      </c>
    </row>
    <row r="813">
      <c r="A813" s="5" t="n"/>
      <c r="F813" s="6" t="n"/>
      <c r="G813" s="7" t="n"/>
      <c r="K813" s="8">
        <f>IF(OR(B813="",NOT(ISNUMBER(G813)),H813="S"),"",IF(B813&lt;&gt;B812,"",IF(OR(H812="Y",H812="S"),G813,IF(AND(H812="N",ISNUMBER(K812)),K812+G813,""))))</f>
        <v/>
      </c>
      <c r="L813" s="9">
        <f>IF(B813="","",IF(B813&lt;&gt;B812,"",IF(OR(H812="Y",H812="S"),F812,IF(H812="N",L812,""))))</f>
        <v/>
      </c>
      <c r="M813" s="9">
        <f>IF(AND(H813="Y",ISNUMBER(L813),ISNUMBER(F813)),F813-L813,"")</f>
        <v/>
      </c>
      <c r="N813" s="8">
        <f>IF(AND(ISNUMBER(M813),ISNUMBER(K813)),IF(M813&gt;0,K813/M813*100,""),"")</f>
        <v/>
      </c>
      <c r="O813" s="10">
        <f>IF(AND(ISNUMBER(A813),ISNUMBER(N813)),YEAR(A813)*100+MONTH(A813),"")</f>
        <v/>
      </c>
      <c r="P813" s="11">
        <f>IF(B813="","",IF(AND(H813&lt;&gt;"Y",H813&lt;&gt;"N",H813&lt;&gt;"S"),"Enter Y, N or S",IF(B813&lt;&gt;B812,"",IF(AND(ISNUMBER(A813),ISNUMBER(A812),A813&lt;A812),"Date before previous row",IF(AND(ISNUMBER(F813),ISNUMBER(F812),F813&lt;F812),"Odometer below previous row","")))))</f>
        <v/>
      </c>
    </row>
    <row r="814">
      <c r="A814" s="5" t="n"/>
      <c r="F814" s="6" t="n"/>
      <c r="G814" s="7" t="n"/>
      <c r="K814" s="8">
        <f>IF(OR(B814="",NOT(ISNUMBER(G814)),H814="S"),"",IF(B814&lt;&gt;B813,"",IF(OR(H813="Y",H813="S"),G814,IF(AND(H813="N",ISNUMBER(K813)),K813+G814,""))))</f>
        <v/>
      </c>
      <c r="L814" s="9">
        <f>IF(B814="","",IF(B814&lt;&gt;B813,"",IF(OR(H813="Y",H813="S"),F813,IF(H813="N",L813,""))))</f>
        <v/>
      </c>
      <c r="M814" s="9">
        <f>IF(AND(H814="Y",ISNUMBER(L814),ISNUMBER(F814)),F814-L814,"")</f>
        <v/>
      </c>
      <c r="N814" s="8">
        <f>IF(AND(ISNUMBER(M814),ISNUMBER(K814)),IF(M814&gt;0,K814/M814*100,""),"")</f>
        <v/>
      </c>
      <c r="O814" s="10">
        <f>IF(AND(ISNUMBER(A814),ISNUMBER(N814)),YEAR(A814)*100+MONTH(A814),"")</f>
        <v/>
      </c>
      <c r="P814" s="11">
        <f>IF(B814="","",IF(AND(H814&lt;&gt;"Y",H814&lt;&gt;"N",H814&lt;&gt;"S"),"Enter Y, N or S",IF(B814&lt;&gt;B813,"",IF(AND(ISNUMBER(A814),ISNUMBER(A813),A814&lt;A813),"Date before previous row",IF(AND(ISNUMBER(F814),ISNUMBER(F813),F814&lt;F813),"Odometer below previous row","")))))</f>
        <v/>
      </c>
    </row>
    <row r="815">
      <c r="A815" s="5" t="n"/>
      <c r="F815" s="6" t="n"/>
      <c r="G815" s="7" t="n"/>
      <c r="K815" s="8">
        <f>IF(OR(B815="",NOT(ISNUMBER(G815)),H815="S"),"",IF(B815&lt;&gt;B814,"",IF(OR(H814="Y",H814="S"),G815,IF(AND(H814="N",ISNUMBER(K814)),K814+G815,""))))</f>
        <v/>
      </c>
      <c r="L815" s="9">
        <f>IF(B815="","",IF(B815&lt;&gt;B814,"",IF(OR(H814="Y",H814="S"),F814,IF(H814="N",L814,""))))</f>
        <v/>
      </c>
      <c r="M815" s="9">
        <f>IF(AND(H815="Y",ISNUMBER(L815),ISNUMBER(F815)),F815-L815,"")</f>
        <v/>
      </c>
      <c r="N815" s="8">
        <f>IF(AND(ISNUMBER(M815),ISNUMBER(K815)),IF(M815&gt;0,K815/M815*100,""),"")</f>
        <v/>
      </c>
      <c r="O815" s="10">
        <f>IF(AND(ISNUMBER(A815),ISNUMBER(N815)),YEAR(A815)*100+MONTH(A815),"")</f>
        <v/>
      </c>
      <c r="P815" s="11">
        <f>IF(B815="","",IF(AND(H815&lt;&gt;"Y",H815&lt;&gt;"N",H815&lt;&gt;"S"),"Enter Y, N or S",IF(B815&lt;&gt;B814,"",IF(AND(ISNUMBER(A815),ISNUMBER(A814),A815&lt;A814),"Date before previous row",IF(AND(ISNUMBER(F815),ISNUMBER(F814),F815&lt;F814),"Odometer below previous row","")))))</f>
        <v/>
      </c>
    </row>
    <row r="816">
      <c r="A816" s="5" t="n"/>
      <c r="F816" s="6" t="n"/>
      <c r="G816" s="7" t="n"/>
      <c r="K816" s="8">
        <f>IF(OR(B816="",NOT(ISNUMBER(G816)),H816="S"),"",IF(B816&lt;&gt;B815,"",IF(OR(H815="Y",H815="S"),G816,IF(AND(H815="N",ISNUMBER(K815)),K815+G816,""))))</f>
        <v/>
      </c>
      <c r="L816" s="9">
        <f>IF(B816="","",IF(B816&lt;&gt;B815,"",IF(OR(H815="Y",H815="S"),F815,IF(H815="N",L815,""))))</f>
        <v/>
      </c>
      <c r="M816" s="9">
        <f>IF(AND(H816="Y",ISNUMBER(L816),ISNUMBER(F816)),F816-L816,"")</f>
        <v/>
      </c>
      <c r="N816" s="8">
        <f>IF(AND(ISNUMBER(M816),ISNUMBER(K816)),IF(M816&gt;0,K816/M816*100,""),"")</f>
        <v/>
      </c>
      <c r="O816" s="10">
        <f>IF(AND(ISNUMBER(A816),ISNUMBER(N816)),YEAR(A816)*100+MONTH(A816),"")</f>
        <v/>
      </c>
      <c r="P816" s="11">
        <f>IF(B816="","",IF(AND(H816&lt;&gt;"Y",H816&lt;&gt;"N",H816&lt;&gt;"S"),"Enter Y, N or S",IF(B816&lt;&gt;B815,"",IF(AND(ISNUMBER(A816),ISNUMBER(A815),A816&lt;A815),"Date before previous row",IF(AND(ISNUMBER(F816),ISNUMBER(F815),F816&lt;F815),"Odometer below previous row","")))))</f>
        <v/>
      </c>
    </row>
    <row r="817">
      <c r="A817" s="5" t="n"/>
      <c r="F817" s="6" t="n"/>
      <c r="G817" s="7" t="n"/>
      <c r="K817" s="8">
        <f>IF(OR(B817="",NOT(ISNUMBER(G817)),H817="S"),"",IF(B817&lt;&gt;B816,"",IF(OR(H816="Y",H816="S"),G817,IF(AND(H816="N",ISNUMBER(K816)),K816+G817,""))))</f>
        <v/>
      </c>
      <c r="L817" s="9">
        <f>IF(B817="","",IF(B817&lt;&gt;B816,"",IF(OR(H816="Y",H816="S"),F816,IF(H816="N",L816,""))))</f>
        <v/>
      </c>
      <c r="M817" s="9">
        <f>IF(AND(H817="Y",ISNUMBER(L817),ISNUMBER(F817)),F817-L817,"")</f>
        <v/>
      </c>
      <c r="N817" s="8">
        <f>IF(AND(ISNUMBER(M817),ISNUMBER(K817)),IF(M817&gt;0,K817/M817*100,""),"")</f>
        <v/>
      </c>
      <c r="O817" s="10">
        <f>IF(AND(ISNUMBER(A817),ISNUMBER(N817)),YEAR(A817)*100+MONTH(A817),"")</f>
        <v/>
      </c>
      <c r="P817" s="11">
        <f>IF(B817="","",IF(AND(H817&lt;&gt;"Y",H817&lt;&gt;"N",H817&lt;&gt;"S"),"Enter Y, N or S",IF(B817&lt;&gt;B816,"",IF(AND(ISNUMBER(A817),ISNUMBER(A816),A817&lt;A816),"Date before previous row",IF(AND(ISNUMBER(F817),ISNUMBER(F816),F817&lt;F816),"Odometer below previous row","")))))</f>
        <v/>
      </c>
    </row>
    <row r="818">
      <c r="A818" s="5" t="n"/>
      <c r="F818" s="6" t="n"/>
      <c r="G818" s="7" t="n"/>
      <c r="K818" s="8">
        <f>IF(OR(B818="",NOT(ISNUMBER(G818)),H818="S"),"",IF(B818&lt;&gt;B817,"",IF(OR(H817="Y",H817="S"),G818,IF(AND(H817="N",ISNUMBER(K817)),K817+G818,""))))</f>
        <v/>
      </c>
      <c r="L818" s="9">
        <f>IF(B818="","",IF(B818&lt;&gt;B817,"",IF(OR(H817="Y",H817="S"),F817,IF(H817="N",L817,""))))</f>
        <v/>
      </c>
      <c r="M818" s="9">
        <f>IF(AND(H818="Y",ISNUMBER(L818),ISNUMBER(F818)),F818-L818,"")</f>
        <v/>
      </c>
      <c r="N818" s="8">
        <f>IF(AND(ISNUMBER(M818),ISNUMBER(K818)),IF(M818&gt;0,K818/M818*100,""),"")</f>
        <v/>
      </c>
      <c r="O818" s="10">
        <f>IF(AND(ISNUMBER(A818),ISNUMBER(N818)),YEAR(A818)*100+MONTH(A818),"")</f>
        <v/>
      </c>
      <c r="P818" s="11">
        <f>IF(B818="","",IF(AND(H818&lt;&gt;"Y",H818&lt;&gt;"N",H818&lt;&gt;"S"),"Enter Y, N or S",IF(B818&lt;&gt;B817,"",IF(AND(ISNUMBER(A818),ISNUMBER(A817),A818&lt;A817),"Date before previous row",IF(AND(ISNUMBER(F818),ISNUMBER(F817),F818&lt;F817),"Odometer below previous row","")))))</f>
        <v/>
      </c>
    </row>
    <row r="819">
      <c r="A819" s="5" t="n"/>
      <c r="F819" s="6" t="n"/>
      <c r="G819" s="7" t="n"/>
      <c r="K819" s="8">
        <f>IF(OR(B819="",NOT(ISNUMBER(G819)),H819="S"),"",IF(B819&lt;&gt;B818,"",IF(OR(H818="Y",H818="S"),G819,IF(AND(H818="N",ISNUMBER(K818)),K818+G819,""))))</f>
        <v/>
      </c>
      <c r="L819" s="9">
        <f>IF(B819="","",IF(B819&lt;&gt;B818,"",IF(OR(H818="Y",H818="S"),F818,IF(H818="N",L818,""))))</f>
        <v/>
      </c>
      <c r="M819" s="9">
        <f>IF(AND(H819="Y",ISNUMBER(L819),ISNUMBER(F819)),F819-L819,"")</f>
        <v/>
      </c>
      <c r="N819" s="8">
        <f>IF(AND(ISNUMBER(M819),ISNUMBER(K819)),IF(M819&gt;0,K819/M819*100,""),"")</f>
        <v/>
      </c>
      <c r="O819" s="10">
        <f>IF(AND(ISNUMBER(A819),ISNUMBER(N819)),YEAR(A819)*100+MONTH(A819),"")</f>
        <v/>
      </c>
      <c r="P819" s="11">
        <f>IF(B819="","",IF(AND(H819&lt;&gt;"Y",H819&lt;&gt;"N",H819&lt;&gt;"S"),"Enter Y, N or S",IF(B819&lt;&gt;B818,"",IF(AND(ISNUMBER(A819),ISNUMBER(A818),A819&lt;A818),"Date before previous row",IF(AND(ISNUMBER(F819),ISNUMBER(F818),F819&lt;F818),"Odometer below previous row","")))))</f>
        <v/>
      </c>
    </row>
    <row r="820">
      <c r="A820" s="5" t="n"/>
      <c r="F820" s="6" t="n"/>
      <c r="G820" s="7" t="n"/>
      <c r="K820" s="8">
        <f>IF(OR(B820="",NOT(ISNUMBER(G820)),H820="S"),"",IF(B820&lt;&gt;B819,"",IF(OR(H819="Y",H819="S"),G820,IF(AND(H819="N",ISNUMBER(K819)),K819+G820,""))))</f>
        <v/>
      </c>
      <c r="L820" s="9">
        <f>IF(B820="","",IF(B820&lt;&gt;B819,"",IF(OR(H819="Y",H819="S"),F819,IF(H819="N",L819,""))))</f>
        <v/>
      </c>
      <c r="M820" s="9">
        <f>IF(AND(H820="Y",ISNUMBER(L820),ISNUMBER(F820)),F820-L820,"")</f>
        <v/>
      </c>
      <c r="N820" s="8">
        <f>IF(AND(ISNUMBER(M820),ISNUMBER(K820)),IF(M820&gt;0,K820/M820*100,""),"")</f>
        <v/>
      </c>
      <c r="O820" s="10">
        <f>IF(AND(ISNUMBER(A820),ISNUMBER(N820)),YEAR(A820)*100+MONTH(A820),"")</f>
        <v/>
      </c>
      <c r="P820" s="11">
        <f>IF(B820="","",IF(AND(H820&lt;&gt;"Y",H820&lt;&gt;"N",H820&lt;&gt;"S"),"Enter Y, N or S",IF(B820&lt;&gt;B819,"",IF(AND(ISNUMBER(A820),ISNUMBER(A819),A820&lt;A819),"Date before previous row",IF(AND(ISNUMBER(F820),ISNUMBER(F819),F820&lt;F819),"Odometer below previous row","")))))</f>
        <v/>
      </c>
    </row>
    <row r="821">
      <c r="A821" s="5" t="n"/>
      <c r="F821" s="6" t="n"/>
      <c r="G821" s="7" t="n"/>
      <c r="K821" s="8">
        <f>IF(OR(B821="",NOT(ISNUMBER(G821)),H821="S"),"",IF(B821&lt;&gt;B820,"",IF(OR(H820="Y",H820="S"),G821,IF(AND(H820="N",ISNUMBER(K820)),K820+G821,""))))</f>
        <v/>
      </c>
      <c r="L821" s="9">
        <f>IF(B821="","",IF(B821&lt;&gt;B820,"",IF(OR(H820="Y",H820="S"),F820,IF(H820="N",L820,""))))</f>
        <v/>
      </c>
      <c r="M821" s="9">
        <f>IF(AND(H821="Y",ISNUMBER(L821),ISNUMBER(F821)),F821-L821,"")</f>
        <v/>
      </c>
      <c r="N821" s="8">
        <f>IF(AND(ISNUMBER(M821),ISNUMBER(K821)),IF(M821&gt;0,K821/M821*100,""),"")</f>
        <v/>
      </c>
      <c r="O821" s="10">
        <f>IF(AND(ISNUMBER(A821),ISNUMBER(N821)),YEAR(A821)*100+MONTH(A821),"")</f>
        <v/>
      </c>
      <c r="P821" s="11">
        <f>IF(B821="","",IF(AND(H821&lt;&gt;"Y",H821&lt;&gt;"N",H821&lt;&gt;"S"),"Enter Y, N or S",IF(B821&lt;&gt;B820,"",IF(AND(ISNUMBER(A821),ISNUMBER(A820),A821&lt;A820),"Date before previous row",IF(AND(ISNUMBER(F821),ISNUMBER(F820),F821&lt;F820),"Odometer below previous row","")))))</f>
        <v/>
      </c>
    </row>
    <row r="822">
      <c r="A822" s="5" t="n"/>
      <c r="F822" s="6" t="n"/>
      <c r="G822" s="7" t="n"/>
      <c r="K822" s="8">
        <f>IF(OR(B822="",NOT(ISNUMBER(G822)),H822="S"),"",IF(B822&lt;&gt;B821,"",IF(OR(H821="Y",H821="S"),G822,IF(AND(H821="N",ISNUMBER(K821)),K821+G822,""))))</f>
        <v/>
      </c>
      <c r="L822" s="9">
        <f>IF(B822="","",IF(B822&lt;&gt;B821,"",IF(OR(H821="Y",H821="S"),F821,IF(H821="N",L821,""))))</f>
        <v/>
      </c>
      <c r="M822" s="9">
        <f>IF(AND(H822="Y",ISNUMBER(L822),ISNUMBER(F822)),F822-L822,"")</f>
        <v/>
      </c>
      <c r="N822" s="8">
        <f>IF(AND(ISNUMBER(M822),ISNUMBER(K822)),IF(M822&gt;0,K822/M822*100,""),"")</f>
        <v/>
      </c>
      <c r="O822" s="10">
        <f>IF(AND(ISNUMBER(A822),ISNUMBER(N822)),YEAR(A822)*100+MONTH(A822),"")</f>
        <v/>
      </c>
      <c r="P822" s="11">
        <f>IF(B822="","",IF(AND(H822&lt;&gt;"Y",H822&lt;&gt;"N",H822&lt;&gt;"S"),"Enter Y, N or S",IF(B822&lt;&gt;B821,"",IF(AND(ISNUMBER(A822),ISNUMBER(A821),A822&lt;A821),"Date before previous row",IF(AND(ISNUMBER(F822),ISNUMBER(F821),F822&lt;F821),"Odometer below previous row","")))))</f>
        <v/>
      </c>
    </row>
    <row r="823">
      <c r="A823" s="5" t="n"/>
      <c r="F823" s="6" t="n"/>
      <c r="G823" s="7" t="n"/>
      <c r="K823" s="8">
        <f>IF(OR(B823="",NOT(ISNUMBER(G823)),H823="S"),"",IF(B823&lt;&gt;B822,"",IF(OR(H822="Y",H822="S"),G823,IF(AND(H822="N",ISNUMBER(K822)),K822+G823,""))))</f>
        <v/>
      </c>
      <c r="L823" s="9">
        <f>IF(B823="","",IF(B823&lt;&gt;B822,"",IF(OR(H822="Y",H822="S"),F822,IF(H822="N",L822,""))))</f>
        <v/>
      </c>
      <c r="M823" s="9">
        <f>IF(AND(H823="Y",ISNUMBER(L823),ISNUMBER(F823)),F823-L823,"")</f>
        <v/>
      </c>
      <c r="N823" s="8">
        <f>IF(AND(ISNUMBER(M823),ISNUMBER(K823)),IF(M823&gt;0,K823/M823*100,""),"")</f>
        <v/>
      </c>
      <c r="O823" s="10">
        <f>IF(AND(ISNUMBER(A823),ISNUMBER(N823)),YEAR(A823)*100+MONTH(A823),"")</f>
        <v/>
      </c>
      <c r="P823" s="11">
        <f>IF(B823="","",IF(AND(H823&lt;&gt;"Y",H823&lt;&gt;"N",H823&lt;&gt;"S"),"Enter Y, N or S",IF(B823&lt;&gt;B822,"",IF(AND(ISNUMBER(A823),ISNUMBER(A822),A823&lt;A822),"Date before previous row",IF(AND(ISNUMBER(F823),ISNUMBER(F822),F823&lt;F822),"Odometer below previous row","")))))</f>
        <v/>
      </c>
    </row>
    <row r="824">
      <c r="A824" s="5" t="n"/>
      <c r="F824" s="6" t="n"/>
      <c r="G824" s="7" t="n"/>
      <c r="K824" s="8">
        <f>IF(OR(B824="",NOT(ISNUMBER(G824)),H824="S"),"",IF(B824&lt;&gt;B823,"",IF(OR(H823="Y",H823="S"),G824,IF(AND(H823="N",ISNUMBER(K823)),K823+G824,""))))</f>
        <v/>
      </c>
      <c r="L824" s="9">
        <f>IF(B824="","",IF(B824&lt;&gt;B823,"",IF(OR(H823="Y",H823="S"),F823,IF(H823="N",L823,""))))</f>
        <v/>
      </c>
      <c r="M824" s="9">
        <f>IF(AND(H824="Y",ISNUMBER(L824),ISNUMBER(F824)),F824-L824,"")</f>
        <v/>
      </c>
      <c r="N824" s="8">
        <f>IF(AND(ISNUMBER(M824),ISNUMBER(K824)),IF(M824&gt;0,K824/M824*100,""),"")</f>
        <v/>
      </c>
      <c r="O824" s="10">
        <f>IF(AND(ISNUMBER(A824),ISNUMBER(N824)),YEAR(A824)*100+MONTH(A824),"")</f>
        <v/>
      </c>
      <c r="P824" s="11">
        <f>IF(B824="","",IF(AND(H824&lt;&gt;"Y",H824&lt;&gt;"N",H824&lt;&gt;"S"),"Enter Y, N or S",IF(B824&lt;&gt;B823,"",IF(AND(ISNUMBER(A824),ISNUMBER(A823),A824&lt;A823),"Date before previous row",IF(AND(ISNUMBER(F824),ISNUMBER(F823),F824&lt;F823),"Odometer below previous row","")))))</f>
        <v/>
      </c>
    </row>
    <row r="825">
      <c r="A825" s="5" t="n"/>
      <c r="F825" s="6" t="n"/>
      <c r="G825" s="7" t="n"/>
      <c r="K825" s="8">
        <f>IF(OR(B825="",NOT(ISNUMBER(G825)),H825="S"),"",IF(B825&lt;&gt;B824,"",IF(OR(H824="Y",H824="S"),G825,IF(AND(H824="N",ISNUMBER(K824)),K824+G825,""))))</f>
        <v/>
      </c>
      <c r="L825" s="9">
        <f>IF(B825="","",IF(B825&lt;&gt;B824,"",IF(OR(H824="Y",H824="S"),F824,IF(H824="N",L824,""))))</f>
        <v/>
      </c>
      <c r="M825" s="9">
        <f>IF(AND(H825="Y",ISNUMBER(L825),ISNUMBER(F825)),F825-L825,"")</f>
        <v/>
      </c>
      <c r="N825" s="8">
        <f>IF(AND(ISNUMBER(M825),ISNUMBER(K825)),IF(M825&gt;0,K825/M825*100,""),"")</f>
        <v/>
      </c>
      <c r="O825" s="10">
        <f>IF(AND(ISNUMBER(A825),ISNUMBER(N825)),YEAR(A825)*100+MONTH(A825),"")</f>
        <v/>
      </c>
      <c r="P825" s="11">
        <f>IF(B825="","",IF(AND(H825&lt;&gt;"Y",H825&lt;&gt;"N",H825&lt;&gt;"S"),"Enter Y, N or S",IF(B825&lt;&gt;B824,"",IF(AND(ISNUMBER(A825),ISNUMBER(A824),A825&lt;A824),"Date before previous row",IF(AND(ISNUMBER(F825),ISNUMBER(F824),F825&lt;F824),"Odometer below previous row","")))))</f>
        <v/>
      </c>
    </row>
    <row r="826">
      <c r="A826" s="5" t="n"/>
      <c r="F826" s="6" t="n"/>
      <c r="G826" s="7" t="n"/>
      <c r="K826" s="8">
        <f>IF(OR(B826="",NOT(ISNUMBER(G826)),H826="S"),"",IF(B826&lt;&gt;B825,"",IF(OR(H825="Y",H825="S"),G826,IF(AND(H825="N",ISNUMBER(K825)),K825+G826,""))))</f>
        <v/>
      </c>
      <c r="L826" s="9">
        <f>IF(B826="","",IF(B826&lt;&gt;B825,"",IF(OR(H825="Y",H825="S"),F825,IF(H825="N",L825,""))))</f>
        <v/>
      </c>
      <c r="M826" s="9">
        <f>IF(AND(H826="Y",ISNUMBER(L826),ISNUMBER(F826)),F826-L826,"")</f>
        <v/>
      </c>
      <c r="N826" s="8">
        <f>IF(AND(ISNUMBER(M826),ISNUMBER(K826)),IF(M826&gt;0,K826/M826*100,""),"")</f>
        <v/>
      </c>
      <c r="O826" s="10">
        <f>IF(AND(ISNUMBER(A826),ISNUMBER(N826)),YEAR(A826)*100+MONTH(A826),"")</f>
        <v/>
      </c>
      <c r="P826" s="11">
        <f>IF(B826="","",IF(AND(H826&lt;&gt;"Y",H826&lt;&gt;"N",H826&lt;&gt;"S"),"Enter Y, N or S",IF(B826&lt;&gt;B825,"",IF(AND(ISNUMBER(A826),ISNUMBER(A825),A826&lt;A825),"Date before previous row",IF(AND(ISNUMBER(F826),ISNUMBER(F825),F826&lt;F825),"Odometer below previous row","")))))</f>
        <v/>
      </c>
    </row>
    <row r="827">
      <c r="A827" s="5" t="n"/>
      <c r="F827" s="6" t="n"/>
      <c r="G827" s="7" t="n"/>
      <c r="K827" s="8">
        <f>IF(OR(B827="",NOT(ISNUMBER(G827)),H827="S"),"",IF(B827&lt;&gt;B826,"",IF(OR(H826="Y",H826="S"),G827,IF(AND(H826="N",ISNUMBER(K826)),K826+G827,""))))</f>
        <v/>
      </c>
      <c r="L827" s="9">
        <f>IF(B827="","",IF(B827&lt;&gt;B826,"",IF(OR(H826="Y",H826="S"),F826,IF(H826="N",L826,""))))</f>
        <v/>
      </c>
      <c r="M827" s="9">
        <f>IF(AND(H827="Y",ISNUMBER(L827),ISNUMBER(F827)),F827-L827,"")</f>
        <v/>
      </c>
      <c r="N827" s="8">
        <f>IF(AND(ISNUMBER(M827),ISNUMBER(K827)),IF(M827&gt;0,K827/M827*100,""),"")</f>
        <v/>
      </c>
      <c r="O827" s="10">
        <f>IF(AND(ISNUMBER(A827),ISNUMBER(N827)),YEAR(A827)*100+MONTH(A827),"")</f>
        <v/>
      </c>
      <c r="P827" s="11">
        <f>IF(B827="","",IF(AND(H827&lt;&gt;"Y",H827&lt;&gt;"N",H827&lt;&gt;"S"),"Enter Y, N or S",IF(B827&lt;&gt;B826,"",IF(AND(ISNUMBER(A827),ISNUMBER(A826),A827&lt;A826),"Date before previous row",IF(AND(ISNUMBER(F827),ISNUMBER(F826),F827&lt;F826),"Odometer below previous row","")))))</f>
        <v/>
      </c>
    </row>
    <row r="828">
      <c r="A828" s="5" t="n"/>
      <c r="F828" s="6" t="n"/>
      <c r="G828" s="7" t="n"/>
      <c r="K828" s="8">
        <f>IF(OR(B828="",NOT(ISNUMBER(G828)),H828="S"),"",IF(B828&lt;&gt;B827,"",IF(OR(H827="Y",H827="S"),G828,IF(AND(H827="N",ISNUMBER(K827)),K827+G828,""))))</f>
        <v/>
      </c>
      <c r="L828" s="9">
        <f>IF(B828="","",IF(B828&lt;&gt;B827,"",IF(OR(H827="Y",H827="S"),F827,IF(H827="N",L827,""))))</f>
        <v/>
      </c>
      <c r="M828" s="9">
        <f>IF(AND(H828="Y",ISNUMBER(L828),ISNUMBER(F828)),F828-L828,"")</f>
        <v/>
      </c>
      <c r="N828" s="8">
        <f>IF(AND(ISNUMBER(M828),ISNUMBER(K828)),IF(M828&gt;0,K828/M828*100,""),"")</f>
        <v/>
      </c>
      <c r="O828" s="10">
        <f>IF(AND(ISNUMBER(A828),ISNUMBER(N828)),YEAR(A828)*100+MONTH(A828),"")</f>
        <v/>
      </c>
      <c r="P828" s="11">
        <f>IF(B828="","",IF(AND(H828&lt;&gt;"Y",H828&lt;&gt;"N",H828&lt;&gt;"S"),"Enter Y, N or S",IF(B828&lt;&gt;B827,"",IF(AND(ISNUMBER(A828),ISNUMBER(A827),A828&lt;A827),"Date before previous row",IF(AND(ISNUMBER(F828),ISNUMBER(F827),F828&lt;F827),"Odometer below previous row","")))))</f>
        <v/>
      </c>
    </row>
    <row r="829">
      <c r="A829" s="5" t="n"/>
      <c r="F829" s="6" t="n"/>
      <c r="G829" s="7" t="n"/>
      <c r="K829" s="8">
        <f>IF(OR(B829="",NOT(ISNUMBER(G829)),H829="S"),"",IF(B829&lt;&gt;B828,"",IF(OR(H828="Y",H828="S"),G829,IF(AND(H828="N",ISNUMBER(K828)),K828+G829,""))))</f>
        <v/>
      </c>
      <c r="L829" s="9">
        <f>IF(B829="","",IF(B829&lt;&gt;B828,"",IF(OR(H828="Y",H828="S"),F828,IF(H828="N",L828,""))))</f>
        <v/>
      </c>
      <c r="M829" s="9">
        <f>IF(AND(H829="Y",ISNUMBER(L829),ISNUMBER(F829)),F829-L829,"")</f>
        <v/>
      </c>
      <c r="N829" s="8">
        <f>IF(AND(ISNUMBER(M829),ISNUMBER(K829)),IF(M829&gt;0,K829/M829*100,""),"")</f>
        <v/>
      </c>
      <c r="O829" s="10">
        <f>IF(AND(ISNUMBER(A829),ISNUMBER(N829)),YEAR(A829)*100+MONTH(A829),"")</f>
        <v/>
      </c>
      <c r="P829" s="11">
        <f>IF(B829="","",IF(AND(H829&lt;&gt;"Y",H829&lt;&gt;"N",H829&lt;&gt;"S"),"Enter Y, N or S",IF(B829&lt;&gt;B828,"",IF(AND(ISNUMBER(A829),ISNUMBER(A828),A829&lt;A828),"Date before previous row",IF(AND(ISNUMBER(F829),ISNUMBER(F828),F829&lt;F828),"Odometer below previous row","")))))</f>
        <v/>
      </c>
    </row>
    <row r="830">
      <c r="A830" s="5" t="n"/>
      <c r="F830" s="6" t="n"/>
      <c r="G830" s="7" t="n"/>
      <c r="K830" s="8">
        <f>IF(OR(B830="",NOT(ISNUMBER(G830)),H830="S"),"",IF(B830&lt;&gt;B829,"",IF(OR(H829="Y",H829="S"),G830,IF(AND(H829="N",ISNUMBER(K829)),K829+G830,""))))</f>
        <v/>
      </c>
      <c r="L830" s="9">
        <f>IF(B830="","",IF(B830&lt;&gt;B829,"",IF(OR(H829="Y",H829="S"),F829,IF(H829="N",L829,""))))</f>
        <v/>
      </c>
      <c r="M830" s="9">
        <f>IF(AND(H830="Y",ISNUMBER(L830),ISNUMBER(F830)),F830-L830,"")</f>
        <v/>
      </c>
      <c r="N830" s="8">
        <f>IF(AND(ISNUMBER(M830),ISNUMBER(K830)),IF(M830&gt;0,K830/M830*100,""),"")</f>
        <v/>
      </c>
      <c r="O830" s="10">
        <f>IF(AND(ISNUMBER(A830),ISNUMBER(N830)),YEAR(A830)*100+MONTH(A830),"")</f>
        <v/>
      </c>
      <c r="P830" s="11">
        <f>IF(B830="","",IF(AND(H830&lt;&gt;"Y",H830&lt;&gt;"N",H830&lt;&gt;"S"),"Enter Y, N or S",IF(B830&lt;&gt;B829,"",IF(AND(ISNUMBER(A830),ISNUMBER(A829),A830&lt;A829),"Date before previous row",IF(AND(ISNUMBER(F830),ISNUMBER(F829),F830&lt;F829),"Odometer below previous row","")))))</f>
        <v/>
      </c>
    </row>
    <row r="831">
      <c r="A831" s="5" t="n"/>
      <c r="F831" s="6" t="n"/>
      <c r="G831" s="7" t="n"/>
      <c r="K831" s="8">
        <f>IF(OR(B831="",NOT(ISNUMBER(G831)),H831="S"),"",IF(B831&lt;&gt;B830,"",IF(OR(H830="Y",H830="S"),G831,IF(AND(H830="N",ISNUMBER(K830)),K830+G831,""))))</f>
        <v/>
      </c>
      <c r="L831" s="9">
        <f>IF(B831="","",IF(B831&lt;&gt;B830,"",IF(OR(H830="Y",H830="S"),F830,IF(H830="N",L830,""))))</f>
        <v/>
      </c>
      <c r="M831" s="9">
        <f>IF(AND(H831="Y",ISNUMBER(L831),ISNUMBER(F831)),F831-L831,"")</f>
        <v/>
      </c>
      <c r="N831" s="8">
        <f>IF(AND(ISNUMBER(M831),ISNUMBER(K831)),IF(M831&gt;0,K831/M831*100,""),"")</f>
        <v/>
      </c>
      <c r="O831" s="10">
        <f>IF(AND(ISNUMBER(A831),ISNUMBER(N831)),YEAR(A831)*100+MONTH(A831),"")</f>
        <v/>
      </c>
      <c r="P831" s="11">
        <f>IF(B831="","",IF(AND(H831&lt;&gt;"Y",H831&lt;&gt;"N",H831&lt;&gt;"S"),"Enter Y, N or S",IF(B831&lt;&gt;B830,"",IF(AND(ISNUMBER(A831),ISNUMBER(A830),A831&lt;A830),"Date before previous row",IF(AND(ISNUMBER(F831),ISNUMBER(F830),F831&lt;F830),"Odometer below previous row","")))))</f>
        <v/>
      </c>
    </row>
    <row r="832">
      <c r="A832" s="5" t="n"/>
      <c r="F832" s="6" t="n"/>
      <c r="G832" s="7" t="n"/>
      <c r="K832" s="8">
        <f>IF(OR(B832="",NOT(ISNUMBER(G832)),H832="S"),"",IF(B832&lt;&gt;B831,"",IF(OR(H831="Y",H831="S"),G832,IF(AND(H831="N",ISNUMBER(K831)),K831+G832,""))))</f>
        <v/>
      </c>
      <c r="L832" s="9">
        <f>IF(B832="","",IF(B832&lt;&gt;B831,"",IF(OR(H831="Y",H831="S"),F831,IF(H831="N",L831,""))))</f>
        <v/>
      </c>
      <c r="M832" s="9">
        <f>IF(AND(H832="Y",ISNUMBER(L832),ISNUMBER(F832)),F832-L832,"")</f>
        <v/>
      </c>
      <c r="N832" s="8">
        <f>IF(AND(ISNUMBER(M832),ISNUMBER(K832)),IF(M832&gt;0,K832/M832*100,""),"")</f>
        <v/>
      </c>
      <c r="O832" s="10">
        <f>IF(AND(ISNUMBER(A832),ISNUMBER(N832)),YEAR(A832)*100+MONTH(A832),"")</f>
        <v/>
      </c>
      <c r="P832" s="11">
        <f>IF(B832="","",IF(AND(H832&lt;&gt;"Y",H832&lt;&gt;"N",H832&lt;&gt;"S"),"Enter Y, N or S",IF(B832&lt;&gt;B831,"",IF(AND(ISNUMBER(A832),ISNUMBER(A831),A832&lt;A831),"Date before previous row",IF(AND(ISNUMBER(F832),ISNUMBER(F831),F832&lt;F831),"Odometer below previous row","")))))</f>
        <v/>
      </c>
    </row>
    <row r="833">
      <c r="A833" s="5" t="n"/>
      <c r="F833" s="6" t="n"/>
      <c r="G833" s="7" t="n"/>
      <c r="K833" s="8">
        <f>IF(OR(B833="",NOT(ISNUMBER(G833)),H833="S"),"",IF(B833&lt;&gt;B832,"",IF(OR(H832="Y",H832="S"),G833,IF(AND(H832="N",ISNUMBER(K832)),K832+G833,""))))</f>
        <v/>
      </c>
      <c r="L833" s="9">
        <f>IF(B833="","",IF(B833&lt;&gt;B832,"",IF(OR(H832="Y",H832="S"),F832,IF(H832="N",L832,""))))</f>
        <v/>
      </c>
      <c r="M833" s="9">
        <f>IF(AND(H833="Y",ISNUMBER(L833),ISNUMBER(F833)),F833-L833,"")</f>
        <v/>
      </c>
      <c r="N833" s="8">
        <f>IF(AND(ISNUMBER(M833),ISNUMBER(K833)),IF(M833&gt;0,K833/M833*100,""),"")</f>
        <v/>
      </c>
      <c r="O833" s="10">
        <f>IF(AND(ISNUMBER(A833),ISNUMBER(N833)),YEAR(A833)*100+MONTH(A833),"")</f>
        <v/>
      </c>
      <c r="P833" s="11">
        <f>IF(B833="","",IF(AND(H833&lt;&gt;"Y",H833&lt;&gt;"N",H833&lt;&gt;"S"),"Enter Y, N or S",IF(B833&lt;&gt;B832,"",IF(AND(ISNUMBER(A833),ISNUMBER(A832),A833&lt;A832),"Date before previous row",IF(AND(ISNUMBER(F833),ISNUMBER(F832),F833&lt;F832),"Odometer below previous row","")))))</f>
        <v/>
      </c>
    </row>
    <row r="834">
      <c r="A834" s="5" t="n"/>
      <c r="F834" s="6" t="n"/>
      <c r="G834" s="7" t="n"/>
      <c r="K834" s="8">
        <f>IF(OR(B834="",NOT(ISNUMBER(G834)),H834="S"),"",IF(B834&lt;&gt;B833,"",IF(OR(H833="Y",H833="S"),G834,IF(AND(H833="N",ISNUMBER(K833)),K833+G834,""))))</f>
        <v/>
      </c>
      <c r="L834" s="9">
        <f>IF(B834="","",IF(B834&lt;&gt;B833,"",IF(OR(H833="Y",H833="S"),F833,IF(H833="N",L833,""))))</f>
        <v/>
      </c>
      <c r="M834" s="9">
        <f>IF(AND(H834="Y",ISNUMBER(L834),ISNUMBER(F834)),F834-L834,"")</f>
        <v/>
      </c>
      <c r="N834" s="8">
        <f>IF(AND(ISNUMBER(M834),ISNUMBER(K834)),IF(M834&gt;0,K834/M834*100,""),"")</f>
        <v/>
      </c>
      <c r="O834" s="10">
        <f>IF(AND(ISNUMBER(A834),ISNUMBER(N834)),YEAR(A834)*100+MONTH(A834),"")</f>
        <v/>
      </c>
      <c r="P834" s="11">
        <f>IF(B834="","",IF(AND(H834&lt;&gt;"Y",H834&lt;&gt;"N",H834&lt;&gt;"S"),"Enter Y, N or S",IF(B834&lt;&gt;B833,"",IF(AND(ISNUMBER(A834),ISNUMBER(A833),A834&lt;A833),"Date before previous row",IF(AND(ISNUMBER(F834),ISNUMBER(F833),F834&lt;F833),"Odometer below previous row","")))))</f>
        <v/>
      </c>
    </row>
    <row r="835">
      <c r="A835" s="5" t="n"/>
      <c r="F835" s="6" t="n"/>
      <c r="G835" s="7" t="n"/>
      <c r="K835" s="8">
        <f>IF(OR(B835="",NOT(ISNUMBER(G835)),H835="S"),"",IF(B835&lt;&gt;B834,"",IF(OR(H834="Y",H834="S"),G835,IF(AND(H834="N",ISNUMBER(K834)),K834+G835,""))))</f>
        <v/>
      </c>
      <c r="L835" s="9">
        <f>IF(B835="","",IF(B835&lt;&gt;B834,"",IF(OR(H834="Y",H834="S"),F834,IF(H834="N",L834,""))))</f>
        <v/>
      </c>
      <c r="M835" s="9">
        <f>IF(AND(H835="Y",ISNUMBER(L835),ISNUMBER(F835)),F835-L835,"")</f>
        <v/>
      </c>
      <c r="N835" s="8">
        <f>IF(AND(ISNUMBER(M835),ISNUMBER(K835)),IF(M835&gt;0,K835/M835*100,""),"")</f>
        <v/>
      </c>
      <c r="O835" s="10">
        <f>IF(AND(ISNUMBER(A835),ISNUMBER(N835)),YEAR(A835)*100+MONTH(A835),"")</f>
        <v/>
      </c>
      <c r="P835" s="11">
        <f>IF(B835="","",IF(AND(H835&lt;&gt;"Y",H835&lt;&gt;"N",H835&lt;&gt;"S"),"Enter Y, N or S",IF(B835&lt;&gt;B834,"",IF(AND(ISNUMBER(A835),ISNUMBER(A834),A835&lt;A834),"Date before previous row",IF(AND(ISNUMBER(F835),ISNUMBER(F834),F835&lt;F834),"Odometer below previous row","")))))</f>
        <v/>
      </c>
    </row>
    <row r="836">
      <c r="A836" s="5" t="n"/>
      <c r="F836" s="6" t="n"/>
      <c r="G836" s="7" t="n"/>
      <c r="K836" s="8">
        <f>IF(OR(B836="",NOT(ISNUMBER(G836)),H836="S"),"",IF(B836&lt;&gt;B835,"",IF(OR(H835="Y",H835="S"),G836,IF(AND(H835="N",ISNUMBER(K835)),K835+G836,""))))</f>
        <v/>
      </c>
      <c r="L836" s="9">
        <f>IF(B836="","",IF(B836&lt;&gt;B835,"",IF(OR(H835="Y",H835="S"),F835,IF(H835="N",L835,""))))</f>
        <v/>
      </c>
      <c r="M836" s="9">
        <f>IF(AND(H836="Y",ISNUMBER(L836),ISNUMBER(F836)),F836-L836,"")</f>
        <v/>
      </c>
      <c r="N836" s="8">
        <f>IF(AND(ISNUMBER(M836),ISNUMBER(K836)),IF(M836&gt;0,K836/M836*100,""),"")</f>
        <v/>
      </c>
      <c r="O836" s="10">
        <f>IF(AND(ISNUMBER(A836),ISNUMBER(N836)),YEAR(A836)*100+MONTH(A836),"")</f>
        <v/>
      </c>
      <c r="P836" s="11">
        <f>IF(B836="","",IF(AND(H836&lt;&gt;"Y",H836&lt;&gt;"N",H836&lt;&gt;"S"),"Enter Y, N or S",IF(B836&lt;&gt;B835,"",IF(AND(ISNUMBER(A836),ISNUMBER(A835),A836&lt;A835),"Date before previous row",IF(AND(ISNUMBER(F836),ISNUMBER(F835),F836&lt;F835),"Odometer below previous row","")))))</f>
        <v/>
      </c>
    </row>
    <row r="837">
      <c r="A837" s="5" t="n"/>
      <c r="F837" s="6" t="n"/>
      <c r="G837" s="7" t="n"/>
      <c r="K837" s="8">
        <f>IF(OR(B837="",NOT(ISNUMBER(G837)),H837="S"),"",IF(B837&lt;&gt;B836,"",IF(OR(H836="Y",H836="S"),G837,IF(AND(H836="N",ISNUMBER(K836)),K836+G837,""))))</f>
        <v/>
      </c>
      <c r="L837" s="9">
        <f>IF(B837="","",IF(B837&lt;&gt;B836,"",IF(OR(H836="Y",H836="S"),F836,IF(H836="N",L836,""))))</f>
        <v/>
      </c>
      <c r="M837" s="9">
        <f>IF(AND(H837="Y",ISNUMBER(L837),ISNUMBER(F837)),F837-L837,"")</f>
        <v/>
      </c>
      <c r="N837" s="8">
        <f>IF(AND(ISNUMBER(M837),ISNUMBER(K837)),IF(M837&gt;0,K837/M837*100,""),"")</f>
        <v/>
      </c>
      <c r="O837" s="10">
        <f>IF(AND(ISNUMBER(A837),ISNUMBER(N837)),YEAR(A837)*100+MONTH(A837),"")</f>
        <v/>
      </c>
      <c r="P837" s="11">
        <f>IF(B837="","",IF(AND(H837&lt;&gt;"Y",H837&lt;&gt;"N",H837&lt;&gt;"S"),"Enter Y, N or S",IF(B837&lt;&gt;B836,"",IF(AND(ISNUMBER(A837),ISNUMBER(A836),A837&lt;A836),"Date before previous row",IF(AND(ISNUMBER(F837),ISNUMBER(F836),F837&lt;F836),"Odometer below previous row","")))))</f>
        <v/>
      </c>
    </row>
    <row r="838">
      <c r="A838" s="5" t="n"/>
      <c r="F838" s="6" t="n"/>
      <c r="G838" s="7" t="n"/>
      <c r="K838" s="8">
        <f>IF(OR(B838="",NOT(ISNUMBER(G838)),H838="S"),"",IF(B838&lt;&gt;B837,"",IF(OR(H837="Y",H837="S"),G838,IF(AND(H837="N",ISNUMBER(K837)),K837+G838,""))))</f>
        <v/>
      </c>
      <c r="L838" s="9">
        <f>IF(B838="","",IF(B838&lt;&gt;B837,"",IF(OR(H837="Y",H837="S"),F837,IF(H837="N",L837,""))))</f>
        <v/>
      </c>
      <c r="M838" s="9">
        <f>IF(AND(H838="Y",ISNUMBER(L838),ISNUMBER(F838)),F838-L838,"")</f>
        <v/>
      </c>
      <c r="N838" s="8">
        <f>IF(AND(ISNUMBER(M838),ISNUMBER(K838)),IF(M838&gt;0,K838/M838*100,""),"")</f>
        <v/>
      </c>
      <c r="O838" s="10">
        <f>IF(AND(ISNUMBER(A838),ISNUMBER(N838)),YEAR(A838)*100+MONTH(A838),"")</f>
        <v/>
      </c>
      <c r="P838" s="11">
        <f>IF(B838="","",IF(AND(H838&lt;&gt;"Y",H838&lt;&gt;"N",H838&lt;&gt;"S"),"Enter Y, N or S",IF(B838&lt;&gt;B837,"",IF(AND(ISNUMBER(A838),ISNUMBER(A837),A838&lt;A837),"Date before previous row",IF(AND(ISNUMBER(F838),ISNUMBER(F837),F838&lt;F837),"Odometer below previous row","")))))</f>
        <v/>
      </c>
    </row>
    <row r="839">
      <c r="A839" s="5" t="n"/>
      <c r="F839" s="6" t="n"/>
      <c r="G839" s="7" t="n"/>
      <c r="K839" s="8">
        <f>IF(OR(B839="",NOT(ISNUMBER(G839)),H839="S"),"",IF(B839&lt;&gt;B838,"",IF(OR(H838="Y",H838="S"),G839,IF(AND(H838="N",ISNUMBER(K838)),K838+G839,""))))</f>
        <v/>
      </c>
      <c r="L839" s="9">
        <f>IF(B839="","",IF(B839&lt;&gt;B838,"",IF(OR(H838="Y",H838="S"),F838,IF(H838="N",L838,""))))</f>
        <v/>
      </c>
      <c r="M839" s="9">
        <f>IF(AND(H839="Y",ISNUMBER(L839),ISNUMBER(F839)),F839-L839,"")</f>
        <v/>
      </c>
      <c r="N839" s="8">
        <f>IF(AND(ISNUMBER(M839),ISNUMBER(K839)),IF(M839&gt;0,K839/M839*100,""),"")</f>
        <v/>
      </c>
      <c r="O839" s="10">
        <f>IF(AND(ISNUMBER(A839),ISNUMBER(N839)),YEAR(A839)*100+MONTH(A839),"")</f>
        <v/>
      </c>
      <c r="P839" s="11">
        <f>IF(B839="","",IF(AND(H839&lt;&gt;"Y",H839&lt;&gt;"N",H839&lt;&gt;"S"),"Enter Y, N or S",IF(B839&lt;&gt;B838,"",IF(AND(ISNUMBER(A839),ISNUMBER(A838),A839&lt;A838),"Date before previous row",IF(AND(ISNUMBER(F839),ISNUMBER(F838),F839&lt;F838),"Odometer below previous row","")))))</f>
        <v/>
      </c>
    </row>
    <row r="840">
      <c r="A840" s="5" t="n"/>
      <c r="F840" s="6" t="n"/>
      <c r="G840" s="7" t="n"/>
      <c r="K840" s="8">
        <f>IF(OR(B840="",NOT(ISNUMBER(G840)),H840="S"),"",IF(B840&lt;&gt;B839,"",IF(OR(H839="Y",H839="S"),G840,IF(AND(H839="N",ISNUMBER(K839)),K839+G840,""))))</f>
        <v/>
      </c>
      <c r="L840" s="9">
        <f>IF(B840="","",IF(B840&lt;&gt;B839,"",IF(OR(H839="Y",H839="S"),F839,IF(H839="N",L839,""))))</f>
        <v/>
      </c>
      <c r="M840" s="9">
        <f>IF(AND(H840="Y",ISNUMBER(L840),ISNUMBER(F840)),F840-L840,"")</f>
        <v/>
      </c>
      <c r="N840" s="8">
        <f>IF(AND(ISNUMBER(M840),ISNUMBER(K840)),IF(M840&gt;0,K840/M840*100,""),"")</f>
        <v/>
      </c>
      <c r="O840" s="10">
        <f>IF(AND(ISNUMBER(A840),ISNUMBER(N840)),YEAR(A840)*100+MONTH(A840),"")</f>
        <v/>
      </c>
      <c r="P840" s="11">
        <f>IF(B840="","",IF(AND(H840&lt;&gt;"Y",H840&lt;&gt;"N",H840&lt;&gt;"S"),"Enter Y, N or S",IF(B840&lt;&gt;B839,"",IF(AND(ISNUMBER(A840),ISNUMBER(A839),A840&lt;A839),"Date before previous row",IF(AND(ISNUMBER(F840),ISNUMBER(F839),F840&lt;F839),"Odometer below previous row","")))))</f>
        <v/>
      </c>
    </row>
    <row r="841">
      <c r="A841" s="5" t="n"/>
      <c r="F841" s="6" t="n"/>
      <c r="G841" s="7" t="n"/>
      <c r="K841" s="8">
        <f>IF(OR(B841="",NOT(ISNUMBER(G841)),H841="S"),"",IF(B841&lt;&gt;B840,"",IF(OR(H840="Y",H840="S"),G841,IF(AND(H840="N",ISNUMBER(K840)),K840+G841,""))))</f>
        <v/>
      </c>
      <c r="L841" s="9">
        <f>IF(B841="","",IF(B841&lt;&gt;B840,"",IF(OR(H840="Y",H840="S"),F840,IF(H840="N",L840,""))))</f>
        <v/>
      </c>
      <c r="M841" s="9">
        <f>IF(AND(H841="Y",ISNUMBER(L841),ISNUMBER(F841)),F841-L841,"")</f>
        <v/>
      </c>
      <c r="N841" s="8">
        <f>IF(AND(ISNUMBER(M841),ISNUMBER(K841)),IF(M841&gt;0,K841/M841*100,""),"")</f>
        <v/>
      </c>
      <c r="O841" s="10">
        <f>IF(AND(ISNUMBER(A841),ISNUMBER(N841)),YEAR(A841)*100+MONTH(A841),"")</f>
        <v/>
      </c>
      <c r="P841" s="11">
        <f>IF(B841="","",IF(AND(H841&lt;&gt;"Y",H841&lt;&gt;"N",H841&lt;&gt;"S"),"Enter Y, N or S",IF(B841&lt;&gt;B840,"",IF(AND(ISNUMBER(A841),ISNUMBER(A840),A841&lt;A840),"Date before previous row",IF(AND(ISNUMBER(F841),ISNUMBER(F840),F841&lt;F840),"Odometer below previous row","")))))</f>
        <v/>
      </c>
    </row>
    <row r="842">
      <c r="A842" s="5" t="n"/>
      <c r="F842" s="6" t="n"/>
      <c r="G842" s="7" t="n"/>
      <c r="K842" s="8">
        <f>IF(OR(B842="",NOT(ISNUMBER(G842)),H842="S"),"",IF(B842&lt;&gt;B841,"",IF(OR(H841="Y",H841="S"),G842,IF(AND(H841="N",ISNUMBER(K841)),K841+G842,""))))</f>
        <v/>
      </c>
      <c r="L842" s="9">
        <f>IF(B842="","",IF(B842&lt;&gt;B841,"",IF(OR(H841="Y",H841="S"),F841,IF(H841="N",L841,""))))</f>
        <v/>
      </c>
      <c r="M842" s="9">
        <f>IF(AND(H842="Y",ISNUMBER(L842),ISNUMBER(F842)),F842-L842,"")</f>
        <v/>
      </c>
      <c r="N842" s="8">
        <f>IF(AND(ISNUMBER(M842),ISNUMBER(K842)),IF(M842&gt;0,K842/M842*100,""),"")</f>
        <v/>
      </c>
      <c r="O842" s="10">
        <f>IF(AND(ISNUMBER(A842),ISNUMBER(N842)),YEAR(A842)*100+MONTH(A842),"")</f>
        <v/>
      </c>
      <c r="P842" s="11">
        <f>IF(B842="","",IF(AND(H842&lt;&gt;"Y",H842&lt;&gt;"N",H842&lt;&gt;"S"),"Enter Y, N or S",IF(B842&lt;&gt;B841,"",IF(AND(ISNUMBER(A842),ISNUMBER(A841),A842&lt;A841),"Date before previous row",IF(AND(ISNUMBER(F842),ISNUMBER(F841),F842&lt;F841),"Odometer below previous row","")))))</f>
        <v/>
      </c>
    </row>
    <row r="843">
      <c r="A843" s="5" t="n"/>
      <c r="F843" s="6" t="n"/>
      <c r="G843" s="7" t="n"/>
      <c r="K843" s="8">
        <f>IF(OR(B843="",NOT(ISNUMBER(G843)),H843="S"),"",IF(B843&lt;&gt;B842,"",IF(OR(H842="Y",H842="S"),G843,IF(AND(H842="N",ISNUMBER(K842)),K842+G843,""))))</f>
        <v/>
      </c>
      <c r="L843" s="9">
        <f>IF(B843="","",IF(B843&lt;&gt;B842,"",IF(OR(H842="Y",H842="S"),F842,IF(H842="N",L842,""))))</f>
        <v/>
      </c>
      <c r="M843" s="9">
        <f>IF(AND(H843="Y",ISNUMBER(L843),ISNUMBER(F843)),F843-L843,"")</f>
        <v/>
      </c>
      <c r="N843" s="8">
        <f>IF(AND(ISNUMBER(M843),ISNUMBER(K843)),IF(M843&gt;0,K843/M843*100,""),"")</f>
        <v/>
      </c>
      <c r="O843" s="10">
        <f>IF(AND(ISNUMBER(A843),ISNUMBER(N843)),YEAR(A843)*100+MONTH(A843),"")</f>
        <v/>
      </c>
      <c r="P843" s="11">
        <f>IF(B843="","",IF(AND(H843&lt;&gt;"Y",H843&lt;&gt;"N",H843&lt;&gt;"S"),"Enter Y, N or S",IF(B843&lt;&gt;B842,"",IF(AND(ISNUMBER(A843),ISNUMBER(A842),A843&lt;A842),"Date before previous row",IF(AND(ISNUMBER(F843),ISNUMBER(F842),F843&lt;F842),"Odometer below previous row","")))))</f>
        <v/>
      </c>
    </row>
    <row r="844">
      <c r="A844" s="5" t="n"/>
      <c r="F844" s="6" t="n"/>
      <c r="G844" s="7" t="n"/>
      <c r="K844" s="8">
        <f>IF(OR(B844="",NOT(ISNUMBER(G844)),H844="S"),"",IF(B844&lt;&gt;B843,"",IF(OR(H843="Y",H843="S"),G844,IF(AND(H843="N",ISNUMBER(K843)),K843+G844,""))))</f>
        <v/>
      </c>
      <c r="L844" s="9">
        <f>IF(B844="","",IF(B844&lt;&gt;B843,"",IF(OR(H843="Y",H843="S"),F843,IF(H843="N",L843,""))))</f>
        <v/>
      </c>
      <c r="M844" s="9">
        <f>IF(AND(H844="Y",ISNUMBER(L844),ISNUMBER(F844)),F844-L844,"")</f>
        <v/>
      </c>
      <c r="N844" s="8">
        <f>IF(AND(ISNUMBER(M844),ISNUMBER(K844)),IF(M844&gt;0,K844/M844*100,""),"")</f>
        <v/>
      </c>
      <c r="O844" s="10">
        <f>IF(AND(ISNUMBER(A844),ISNUMBER(N844)),YEAR(A844)*100+MONTH(A844),"")</f>
        <v/>
      </c>
      <c r="P844" s="11">
        <f>IF(B844="","",IF(AND(H844&lt;&gt;"Y",H844&lt;&gt;"N",H844&lt;&gt;"S"),"Enter Y, N or S",IF(B844&lt;&gt;B843,"",IF(AND(ISNUMBER(A844),ISNUMBER(A843),A844&lt;A843),"Date before previous row",IF(AND(ISNUMBER(F844),ISNUMBER(F843),F844&lt;F843),"Odometer below previous row","")))))</f>
        <v/>
      </c>
    </row>
    <row r="845">
      <c r="A845" s="5" t="n"/>
      <c r="F845" s="6" t="n"/>
      <c r="G845" s="7" t="n"/>
      <c r="K845" s="8">
        <f>IF(OR(B845="",NOT(ISNUMBER(G845)),H845="S"),"",IF(B845&lt;&gt;B844,"",IF(OR(H844="Y",H844="S"),G845,IF(AND(H844="N",ISNUMBER(K844)),K844+G845,""))))</f>
        <v/>
      </c>
      <c r="L845" s="9">
        <f>IF(B845="","",IF(B845&lt;&gt;B844,"",IF(OR(H844="Y",H844="S"),F844,IF(H844="N",L844,""))))</f>
        <v/>
      </c>
      <c r="M845" s="9">
        <f>IF(AND(H845="Y",ISNUMBER(L845),ISNUMBER(F845)),F845-L845,"")</f>
        <v/>
      </c>
      <c r="N845" s="8">
        <f>IF(AND(ISNUMBER(M845),ISNUMBER(K845)),IF(M845&gt;0,K845/M845*100,""),"")</f>
        <v/>
      </c>
      <c r="O845" s="10">
        <f>IF(AND(ISNUMBER(A845),ISNUMBER(N845)),YEAR(A845)*100+MONTH(A845),"")</f>
        <v/>
      </c>
      <c r="P845" s="11">
        <f>IF(B845="","",IF(AND(H845&lt;&gt;"Y",H845&lt;&gt;"N",H845&lt;&gt;"S"),"Enter Y, N or S",IF(B845&lt;&gt;B844,"",IF(AND(ISNUMBER(A845),ISNUMBER(A844),A845&lt;A844),"Date before previous row",IF(AND(ISNUMBER(F845),ISNUMBER(F844),F845&lt;F844),"Odometer below previous row","")))))</f>
        <v/>
      </c>
    </row>
    <row r="846">
      <c r="A846" s="5" t="n"/>
      <c r="F846" s="6" t="n"/>
      <c r="G846" s="7" t="n"/>
      <c r="K846" s="8">
        <f>IF(OR(B846="",NOT(ISNUMBER(G846)),H846="S"),"",IF(B846&lt;&gt;B845,"",IF(OR(H845="Y",H845="S"),G846,IF(AND(H845="N",ISNUMBER(K845)),K845+G846,""))))</f>
        <v/>
      </c>
      <c r="L846" s="9">
        <f>IF(B846="","",IF(B846&lt;&gt;B845,"",IF(OR(H845="Y",H845="S"),F845,IF(H845="N",L845,""))))</f>
        <v/>
      </c>
      <c r="M846" s="9">
        <f>IF(AND(H846="Y",ISNUMBER(L846),ISNUMBER(F846)),F846-L846,"")</f>
        <v/>
      </c>
      <c r="N846" s="8">
        <f>IF(AND(ISNUMBER(M846),ISNUMBER(K846)),IF(M846&gt;0,K846/M846*100,""),"")</f>
        <v/>
      </c>
      <c r="O846" s="10">
        <f>IF(AND(ISNUMBER(A846),ISNUMBER(N846)),YEAR(A846)*100+MONTH(A846),"")</f>
        <v/>
      </c>
      <c r="P846" s="11">
        <f>IF(B846="","",IF(AND(H846&lt;&gt;"Y",H846&lt;&gt;"N",H846&lt;&gt;"S"),"Enter Y, N or S",IF(B846&lt;&gt;B845,"",IF(AND(ISNUMBER(A846),ISNUMBER(A845),A846&lt;A845),"Date before previous row",IF(AND(ISNUMBER(F846),ISNUMBER(F845),F846&lt;F845),"Odometer below previous row","")))))</f>
        <v/>
      </c>
    </row>
    <row r="847">
      <c r="A847" s="5" t="n"/>
      <c r="F847" s="6" t="n"/>
      <c r="G847" s="7" t="n"/>
      <c r="K847" s="8">
        <f>IF(OR(B847="",NOT(ISNUMBER(G847)),H847="S"),"",IF(B847&lt;&gt;B846,"",IF(OR(H846="Y",H846="S"),G847,IF(AND(H846="N",ISNUMBER(K846)),K846+G847,""))))</f>
        <v/>
      </c>
      <c r="L847" s="9">
        <f>IF(B847="","",IF(B847&lt;&gt;B846,"",IF(OR(H846="Y",H846="S"),F846,IF(H846="N",L846,""))))</f>
        <v/>
      </c>
      <c r="M847" s="9">
        <f>IF(AND(H847="Y",ISNUMBER(L847),ISNUMBER(F847)),F847-L847,"")</f>
        <v/>
      </c>
      <c r="N847" s="8">
        <f>IF(AND(ISNUMBER(M847),ISNUMBER(K847)),IF(M847&gt;0,K847/M847*100,""),"")</f>
        <v/>
      </c>
      <c r="O847" s="10">
        <f>IF(AND(ISNUMBER(A847),ISNUMBER(N847)),YEAR(A847)*100+MONTH(A847),"")</f>
        <v/>
      </c>
      <c r="P847" s="11">
        <f>IF(B847="","",IF(AND(H847&lt;&gt;"Y",H847&lt;&gt;"N",H847&lt;&gt;"S"),"Enter Y, N or S",IF(B847&lt;&gt;B846,"",IF(AND(ISNUMBER(A847),ISNUMBER(A846),A847&lt;A846),"Date before previous row",IF(AND(ISNUMBER(F847),ISNUMBER(F846),F847&lt;F846),"Odometer below previous row","")))))</f>
        <v/>
      </c>
    </row>
    <row r="848">
      <c r="A848" s="5" t="n"/>
      <c r="F848" s="6" t="n"/>
      <c r="G848" s="7" t="n"/>
      <c r="K848" s="8">
        <f>IF(OR(B848="",NOT(ISNUMBER(G848)),H848="S"),"",IF(B848&lt;&gt;B847,"",IF(OR(H847="Y",H847="S"),G848,IF(AND(H847="N",ISNUMBER(K847)),K847+G848,""))))</f>
        <v/>
      </c>
      <c r="L848" s="9">
        <f>IF(B848="","",IF(B848&lt;&gt;B847,"",IF(OR(H847="Y",H847="S"),F847,IF(H847="N",L847,""))))</f>
        <v/>
      </c>
      <c r="M848" s="9">
        <f>IF(AND(H848="Y",ISNUMBER(L848),ISNUMBER(F848)),F848-L848,"")</f>
        <v/>
      </c>
      <c r="N848" s="8">
        <f>IF(AND(ISNUMBER(M848),ISNUMBER(K848)),IF(M848&gt;0,K848/M848*100,""),"")</f>
        <v/>
      </c>
      <c r="O848" s="10">
        <f>IF(AND(ISNUMBER(A848),ISNUMBER(N848)),YEAR(A848)*100+MONTH(A848),"")</f>
        <v/>
      </c>
      <c r="P848" s="11">
        <f>IF(B848="","",IF(AND(H848&lt;&gt;"Y",H848&lt;&gt;"N",H848&lt;&gt;"S"),"Enter Y, N or S",IF(B848&lt;&gt;B847,"",IF(AND(ISNUMBER(A848),ISNUMBER(A847),A848&lt;A847),"Date before previous row",IF(AND(ISNUMBER(F848),ISNUMBER(F847),F848&lt;F847),"Odometer below previous row","")))))</f>
        <v/>
      </c>
    </row>
    <row r="849">
      <c r="A849" s="5" t="n"/>
      <c r="F849" s="6" t="n"/>
      <c r="G849" s="7" t="n"/>
      <c r="K849" s="8">
        <f>IF(OR(B849="",NOT(ISNUMBER(G849)),H849="S"),"",IF(B849&lt;&gt;B848,"",IF(OR(H848="Y",H848="S"),G849,IF(AND(H848="N",ISNUMBER(K848)),K848+G849,""))))</f>
        <v/>
      </c>
      <c r="L849" s="9">
        <f>IF(B849="","",IF(B849&lt;&gt;B848,"",IF(OR(H848="Y",H848="S"),F848,IF(H848="N",L848,""))))</f>
        <v/>
      </c>
      <c r="M849" s="9">
        <f>IF(AND(H849="Y",ISNUMBER(L849),ISNUMBER(F849)),F849-L849,"")</f>
        <v/>
      </c>
      <c r="N849" s="8">
        <f>IF(AND(ISNUMBER(M849),ISNUMBER(K849)),IF(M849&gt;0,K849/M849*100,""),"")</f>
        <v/>
      </c>
      <c r="O849" s="10">
        <f>IF(AND(ISNUMBER(A849),ISNUMBER(N849)),YEAR(A849)*100+MONTH(A849),"")</f>
        <v/>
      </c>
      <c r="P849" s="11">
        <f>IF(B849="","",IF(AND(H849&lt;&gt;"Y",H849&lt;&gt;"N",H849&lt;&gt;"S"),"Enter Y, N or S",IF(B849&lt;&gt;B848,"",IF(AND(ISNUMBER(A849),ISNUMBER(A848),A849&lt;A848),"Date before previous row",IF(AND(ISNUMBER(F849),ISNUMBER(F848),F849&lt;F848),"Odometer below previous row","")))))</f>
        <v/>
      </c>
    </row>
    <row r="850">
      <c r="A850" s="5" t="n"/>
      <c r="F850" s="6" t="n"/>
      <c r="G850" s="7" t="n"/>
      <c r="K850" s="8">
        <f>IF(OR(B850="",NOT(ISNUMBER(G850)),H850="S"),"",IF(B850&lt;&gt;B849,"",IF(OR(H849="Y",H849="S"),G850,IF(AND(H849="N",ISNUMBER(K849)),K849+G850,""))))</f>
        <v/>
      </c>
      <c r="L850" s="9">
        <f>IF(B850="","",IF(B850&lt;&gt;B849,"",IF(OR(H849="Y",H849="S"),F849,IF(H849="N",L849,""))))</f>
        <v/>
      </c>
      <c r="M850" s="9">
        <f>IF(AND(H850="Y",ISNUMBER(L850),ISNUMBER(F850)),F850-L850,"")</f>
        <v/>
      </c>
      <c r="N850" s="8">
        <f>IF(AND(ISNUMBER(M850),ISNUMBER(K850)),IF(M850&gt;0,K850/M850*100,""),"")</f>
        <v/>
      </c>
      <c r="O850" s="10">
        <f>IF(AND(ISNUMBER(A850),ISNUMBER(N850)),YEAR(A850)*100+MONTH(A850),"")</f>
        <v/>
      </c>
      <c r="P850" s="11">
        <f>IF(B850="","",IF(AND(H850&lt;&gt;"Y",H850&lt;&gt;"N",H850&lt;&gt;"S"),"Enter Y, N or S",IF(B850&lt;&gt;B849,"",IF(AND(ISNUMBER(A850),ISNUMBER(A849),A850&lt;A849),"Date before previous row",IF(AND(ISNUMBER(F850),ISNUMBER(F849),F850&lt;F849),"Odometer below previous row","")))))</f>
        <v/>
      </c>
    </row>
    <row r="851">
      <c r="A851" s="5" t="n"/>
      <c r="F851" s="6" t="n"/>
      <c r="G851" s="7" t="n"/>
      <c r="K851" s="8">
        <f>IF(OR(B851="",NOT(ISNUMBER(G851)),H851="S"),"",IF(B851&lt;&gt;B850,"",IF(OR(H850="Y",H850="S"),G851,IF(AND(H850="N",ISNUMBER(K850)),K850+G851,""))))</f>
        <v/>
      </c>
      <c r="L851" s="9">
        <f>IF(B851="","",IF(B851&lt;&gt;B850,"",IF(OR(H850="Y",H850="S"),F850,IF(H850="N",L850,""))))</f>
        <v/>
      </c>
      <c r="M851" s="9">
        <f>IF(AND(H851="Y",ISNUMBER(L851),ISNUMBER(F851)),F851-L851,"")</f>
        <v/>
      </c>
      <c r="N851" s="8">
        <f>IF(AND(ISNUMBER(M851),ISNUMBER(K851)),IF(M851&gt;0,K851/M851*100,""),"")</f>
        <v/>
      </c>
      <c r="O851" s="10">
        <f>IF(AND(ISNUMBER(A851),ISNUMBER(N851)),YEAR(A851)*100+MONTH(A851),"")</f>
        <v/>
      </c>
      <c r="P851" s="11">
        <f>IF(B851="","",IF(AND(H851&lt;&gt;"Y",H851&lt;&gt;"N",H851&lt;&gt;"S"),"Enter Y, N or S",IF(B851&lt;&gt;B850,"",IF(AND(ISNUMBER(A851),ISNUMBER(A850),A851&lt;A850),"Date before previous row",IF(AND(ISNUMBER(F851),ISNUMBER(F850),F851&lt;F850),"Odometer below previous row","")))))</f>
        <v/>
      </c>
    </row>
    <row r="852">
      <c r="A852" s="5" t="n"/>
      <c r="F852" s="6" t="n"/>
      <c r="G852" s="7" t="n"/>
      <c r="K852" s="8">
        <f>IF(OR(B852="",NOT(ISNUMBER(G852)),H852="S"),"",IF(B852&lt;&gt;B851,"",IF(OR(H851="Y",H851="S"),G852,IF(AND(H851="N",ISNUMBER(K851)),K851+G852,""))))</f>
        <v/>
      </c>
      <c r="L852" s="9">
        <f>IF(B852="","",IF(B852&lt;&gt;B851,"",IF(OR(H851="Y",H851="S"),F851,IF(H851="N",L851,""))))</f>
        <v/>
      </c>
      <c r="M852" s="9">
        <f>IF(AND(H852="Y",ISNUMBER(L852),ISNUMBER(F852)),F852-L852,"")</f>
        <v/>
      </c>
      <c r="N852" s="8">
        <f>IF(AND(ISNUMBER(M852),ISNUMBER(K852)),IF(M852&gt;0,K852/M852*100,""),"")</f>
        <v/>
      </c>
      <c r="O852" s="10">
        <f>IF(AND(ISNUMBER(A852),ISNUMBER(N852)),YEAR(A852)*100+MONTH(A852),"")</f>
        <v/>
      </c>
      <c r="P852" s="11">
        <f>IF(B852="","",IF(AND(H852&lt;&gt;"Y",H852&lt;&gt;"N",H852&lt;&gt;"S"),"Enter Y, N or S",IF(B852&lt;&gt;B851,"",IF(AND(ISNUMBER(A852),ISNUMBER(A851),A852&lt;A851),"Date before previous row",IF(AND(ISNUMBER(F852),ISNUMBER(F851),F852&lt;F851),"Odometer below previous row","")))))</f>
        <v/>
      </c>
    </row>
    <row r="853">
      <c r="A853" s="5" t="n"/>
      <c r="F853" s="6" t="n"/>
      <c r="G853" s="7" t="n"/>
      <c r="K853" s="8">
        <f>IF(OR(B853="",NOT(ISNUMBER(G853)),H853="S"),"",IF(B853&lt;&gt;B852,"",IF(OR(H852="Y",H852="S"),G853,IF(AND(H852="N",ISNUMBER(K852)),K852+G853,""))))</f>
        <v/>
      </c>
      <c r="L853" s="9">
        <f>IF(B853="","",IF(B853&lt;&gt;B852,"",IF(OR(H852="Y",H852="S"),F852,IF(H852="N",L852,""))))</f>
        <v/>
      </c>
      <c r="M853" s="9">
        <f>IF(AND(H853="Y",ISNUMBER(L853),ISNUMBER(F853)),F853-L853,"")</f>
        <v/>
      </c>
      <c r="N853" s="8">
        <f>IF(AND(ISNUMBER(M853),ISNUMBER(K853)),IF(M853&gt;0,K853/M853*100,""),"")</f>
        <v/>
      </c>
      <c r="O853" s="10">
        <f>IF(AND(ISNUMBER(A853),ISNUMBER(N853)),YEAR(A853)*100+MONTH(A853),"")</f>
        <v/>
      </c>
      <c r="P853" s="11">
        <f>IF(B853="","",IF(AND(H853&lt;&gt;"Y",H853&lt;&gt;"N",H853&lt;&gt;"S"),"Enter Y, N or S",IF(B853&lt;&gt;B852,"",IF(AND(ISNUMBER(A853),ISNUMBER(A852),A853&lt;A852),"Date before previous row",IF(AND(ISNUMBER(F853),ISNUMBER(F852),F853&lt;F852),"Odometer below previous row","")))))</f>
        <v/>
      </c>
    </row>
    <row r="854">
      <c r="A854" s="5" t="n"/>
      <c r="F854" s="6" t="n"/>
      <c r="G854" s="7" t="n"/>
      <c r="K854" s="8">
        <f>IF(OR(B854="",NOT(ISNUMBER(G854)),H854="S"),"",IF(B854&lt;&gt;B853,"",IF(OR(H853="Y",H853="S"),G854,IF(AND(H853="N",ISNUMBER(K853)),K853+G854,""))))</f>
        <v/>
      </c>
      <c r="L854" s="9">
        <f>IF(B854="","",IF(B854&lt;&gt;B853,"",IF(OR(H853="Y",H853="S"),F853,IF(H853="N",L853,""))))</f>
        <v/>
      </c>
      <c r="M854" s="9">
        <f>IF(AND(H854="Y",ISNUMBER(L854),ISNUMBER(F854)),F854-L854,"")</f>
        <v/>
      </c>
      <c r="N854" s="8">
        <f>IF(AND(ISNUMBER(M854),ISNUMBER(K854)),IF(M854&gt;0,K854/M854*100,""),"")</f>
        <v/>
      </c>
      <c r="O854" s="10">
        <f>IF(AND(ISNUMBER(A854),ISNUMBER(N854)),YEAR(A854)*100+MONTH(A854),"")</f>
        <v/>
      </c>
      <c r="P854" s="11">
        <f>IF(B854="","",IF(AND(H854&lt;&gt;"Y",H854&lt;&gt;"N",H854&lt;&gt;"S"),"Enter Y, N or S",IF(B854&lt;&gt;B853,"",IF(AND(ISNUMBER(A854),ISNUMBER(A853),A854&lt;A853),"Date before previous row",IF(AND(ISNUMBER(F854),ISNUMBER(F853),F854&lt;F853),"Odometer below previous row","")))))</f>
        <v/>
      </c>
    </row>
    <row r="855">
      <c r="A855" s="5" t="n"/>
      <c r="F855" s="6" t="n"/>
      <c r="G855" s="7" t="n"/>
      <c r="K855" s="8">
        <f>IF(OR(B855="",NOT(ISNUMBER(G855)),H855="S"),"",IF(B855&lt;&gt;B854,"",IF(OR(H854="Y",H854="S"),G855,IF(AND(H854="N",ISNUMBER(K854)),K854+G855,""))))</f>
        <v/>
      </c>
      <c r="L855" s="9">
        <f>IF(B855="","",IF(B855&lt;&gt;B854,"",IF(OR(H854="Y",H854="S"),F854,IF(H854="N",L854,""))))</f>
        <v/>
      </c>
      <c r="M855" s="9">
        <f>IF(AND(H855="Y",ISNUMBER(L855),ISNUMBER(F855)),F855-L855,"")</f>
        <v/>
      </c>
      <c r="N855" s="8">
        <f>IF(AND(ISNUMBER(M855),ISNUMBER(K855)),IF(M855&gt;0,K855/M855*100,""),"")</f>
        <v/>
      </c>
      <c r="O855" s="10">
        <f>IF(AND(ISNUMBER(A855),ISNUMBER(N855)),YEAR(A855)*100+MONTH(A855),"")</f>
        <v/>
      </c>
      <c r="P855" s="11">
        <f>IF(B855="","",IF(AND(H855&lt;&gt;"Y",H855&lt;&gt;"N",H855&lt;&gt;"S"),"Enter Y, N or S",IF(B855&lt;&gt;B854,"",IF(AND(ISNUMBER(A855),ISNUMBER(A854),A855&lt;A854),"Date before previous row",IF(AND(ISNUMBER(F855),ISNUMBER(F854),F855&lt;F854),"Odometer below previous row","")))))</f>
        <v/>
      </c>
    </row>
    <row r="856">
      <c r="A856" s="5" t="n"/>
      <c r="F856" s="6" t="n"/>
      <c r="G856" s="7" t="n"/>
      <c r="K856" s="8">
        <f>IF(OR(B856="",NOT(ISNUMBER(G856)),H856="S"),"",IF(B856&lt;&gt;B855,"",IF(OR(H855="Y",H855="S"),G856,IF(AND(H855="N",ISNUMBER(K855)),K855+G856,""))))</f>
        <v/>
      </c>
      <c r="L856" s="9">
        <f>IF(B856="","",IF(B856&lt;&gt;B855,"",IF(OR(H855="Y",H855="S"),F855,IF(H855="N",L855,""))))</f>
        <v/>
      </c>
      <c r="M856" s="9">
        <f>IF(AND(H856="Y",ISNUMBER(L856),ISNUMBER(F856)),F856-L856,"")</f>
        <v/>
      </c>
      <c r="N856" s="8">
        <f>IF(AND(ISNUMBER(M856),ISNUMBER(K856)),IF(M856&gt;0,K856/M856*100,""),"")</f>
        <v/>
      </c>
      <c r="O856" s="10">
        <f>IF(AND(ISNUMBER(A856),ISNUMBER(N856)),YEAR(A856)*100+MONTH(A856),"")</f>
        <v/>
      </c>
      <c r="P856" s="11">
        <f>IF(B856="","",IF(AND(H856&lt;&gt;"Y",H856&lt;&gt;"N",H856&lt;&gt;"S"),"Enter Y, N or S",IF(B856&lt;&gt;B855,"",IF(AND(ISNUMBER(A856),ISNUMBER(A855),A856&lt;A855),"Date before previous row",IF(AND(ISNUMBER(F856),ISNUMBER(F855),F856&lt;F855),"Odometer below previous row","")))))</f>
        <v/>
      </c>
    </row>
    <row r="857">
      <c r="A857" s="5" t="n"/>
      <c r="F857" s="6" t="n"/>
      <c r="G857" s="7" t="n"/>
      <c r="K857" s="8">
        <f>IF(OR(B857="",NOT(ISNUMBER(G857)),H857="S"),"",IF(B857&lt;&gt;B856,"",IF(OR(H856="Y",H856="S"),G857,IF(AND(H856="N",ISNUMBER(K856)),K856+G857,""))))</f>
        <v/>
      </c>
      <c r="L857" s="9">
        <f>IF(B857="","",IF(B857&lt;&gt;B856,"",IF(OR(H856="Y",H856="S"),F856,IF(H856="N",L856,""))))</f>
        <v/>
      </c>
      <c r="M857" s="9">
        <f>IF(AND(H857="Y",ISNUMBER(L857),ISNUMBER(F857)),F857-L857,"")</f>
        <v/>
      </c>
      <c r="N857" s="8">
        <f>IF(AND(ISNUMBER(M857),ISNUMBER(K857)),IF(M857&gt;0,K857/M857*100,""),"")</f>
        <v/>
      </c>
      <c r="O857" s="10">
        <f>IF(AND(ISNUMBER(A857),ISNUMBER(N857)),YEAR(A857)*100+MONTH(A857),"")</f>
        <v/>
      </c>
      <c r="P857" s="11">
        <f>IF(B857="","",IF(AND(H857&lt;&gt;"Y",H857&lt;&gt;"N",H857&lt;&gt;"S"),"Enter Y, N or S",IF(B857&lt;&gt;B856,"",IF(AND(ISNUMBER(A857),ISNUMBER(A856),A857&lt;A856),"Date before previous row",IF(AND(ISNUMBER(F857),ISNUMBER(F856),F857&lt;F856),"Odometer below previous row","")))))</f>
        <v/>
      </c>
    </row>
    <row r="858">
      <c r="A858" s="5" t="n"/>
      <c r="F858" s="6" t="n"/>
      <c r="G858" s="7" t="n"/>
      <c r="K858" s="8">
        <f>IF(OR(B858="",NOT(ISNUMBER(G858)),H858="S"),"",IF(B858&lt;&gt;B857,"",IF(OR(H857="Y",H857="S"),G858,IF(AND(H857="N",ISNUMBER(K857)),K857+G858,""))))</f>
        <v/>
      </c>
      <c r="L858" s="9">
        <f>IF(B858="","",IF(B858&lt;&gt;B857,"",IF(OR(H857="Y",H857="S"),F857,IF(H857="N",L857,""))))</f>
        <v/>
      </c>
      <c r="M858" s="9">
        <f>IF(AND(H858="Y",ISNUMBER(L858),ISNUMBER(F858)),F858-L858,"")</f>
        <v/>
      </c>
      <c r="N858" s="8">
        <f>IF(AND(ISNUMBER(M858),ISNUMBER(K858)),IF(M858&gt;0,K858/M858*100,""),"")</f>
        <v/>
      </c>
      <c r="O858" s="10">
        <f>IF(AND(ISNUMBER(A858),ISNUMBER(N858)),YEAR(A858)*100+MONTH(A858),"")</f>
        <v/>
      </c>
      <c r="P858" s="11">
        <f>IF(B858="","",IF(AND(H858&lt;&gt;"Y",H858&lt;&gt;"N",H858&lt;&gt;"S"),"Enter Y, N or S",IF(B858&lt;&gt;B857,"",IF(AND(ISNUMBER(A858),ISNUMBER(A857),A858&lt;A857),"Date before previous row",IF(AND(ISNUMBER(F858),ISNUMBER(F857),F858&lt;F857),"Odometer below previous row","")))))</f>
        <v/>
      </c>
    </row>
    <row r="859">
      <c r="A859" s="5" t="n"/>
      <c r="F859" s="6" t="n"/>
      <c r="G859" s="7" t="n"/>
      <c r="K859" s="8">
        <f>IF(OR(B859="",NOT(ISNUMBER(G859)),H859="S"),"",IF(B859&lt;&gt;B858,"",IF(OR(H858="Y",H858="S"),G859,IF(AND(H858="N",ISNUMBER(K858)),K858+G859,""))))</f>
        <v/>
      </c>
      <c r="L859" s="9">
        <f>IF(B859="","",IF(B859&lt;&gt;B858,"",IF(OR(H858="Y",H858="S"),F858,IF(H858="N",L858,""))))</f>
        <v/>
      </c>
      <c r="M859" s="9">
        <f>IF(AND(H859="Y",ISNUMBER(L859),ISNUMBER(F859)),F859-L859,"")</f>
        <v/>
      </c>
      <c r="N859" s="8">
        <f>IF(AND(ISNUMBER(M859),ISNUMBER(K859)),IF(M859&gt;0,K859/M859*100,""),"")</f>
        <v/>
      </c>
      <c r="O859" s="10">
        <f>IF(AND(ISNUMBER(A859),ISNUMBER(N859)),YEAR(A859)*100+MONTH(A859),"")</f>
        <v/>
      </c>
      <c r="P859" s="11">
        <f>IF(B859="","",IF(AND(H859&lt;&gt;"Y",H859&lt;&gt;"N",H859&lt;&gt;"S"),"Enter Y, N or S",IF(B859&lt;&gt;B858,"",IF(AND(ISNUMBER(A859),ISNUMBER(A858),A859&lt;A858),"Date before previous row",IF(AND(ISNUMBER(F859),ISNUMBER(F858),F859&lt;F858),"Odometer below previous row","")))))</f>
        <v/>
      </c>
    </row>
    <row r="860">
      <c r="A860" s="5" t="n"/>
      <c r="F860" s="6" t="n"/>
      <c r="G860" s="7" t="n"/>
      <c r="K860" s="8">
        <f>IF(OR(B860="",NOT(ISNUMBER(G860)),H860="S"),"",IF(B860&lt;&gt;B859,"",IF(OR(H859="Y",H859="S"),G860,IF(AND(H859="N",ISNUMBER(K859)),K859+G860,""))))</f>
        <v/>
      </c>
      <c r="L860" s="9">
        <f>IF(B860="","",IF(B860&lt;&gt;B859,"",IF(OR(H859="Y",H859="S"),F859,IF(H859="N",L859,""))))</f>
        <v/>
      </c>
      <c r="M860" s="9">
        <f>IF(AND(H860="Y",ISNUMBER(L860),ISNUMBER(F860)),F860-L860,"")</f>
        <v/>
      </c>
      <c r="N860" s="8">
        <f>IF(AND(ISNUMBER(M860),ISNUMBER(K860)),IF(M860&gt;0,K860/M860*100,""),"")</f>
        <v/>
      </c>
      <c r="O860" s="10">
        <f>IF(AND(ISNUMBER(A860),ISNUMBER(N860)),YEAR(A860)*100+MONTH(A860),"")</f>
        <v/>
      </c>
      <c r="P860" s="11">
        <f>IF(B860="","",IF(AND(H860&lt;&gt;"Y",H860&lt;&gt;"N",H860&lt;&gt;"S"),"Enter Y, N or S",IF(B860&lt;&gt;B859,"",IF(AND(ISNUMBER(A860),ISNUMBER(A859),A860&lt;A859),"Date before previous row",IF(AND(ISNUMBER(F860),ISNUMBER(F859),F860&lt;F859),"Odometer below previous row","")))))</f>
        <v/>
      </c>
    </row>
    <row r="861">
      <c r="A861" s="5" t="n"/>
      <c r="F861" s="6" t="n"/>
      <c r="G861" s="7" t="n"/>
      <c r="K861" s="8">
        <f>IF(OR(B861="",NOT(ISNUMBER(G861)),H861="S"),"",IF(B861&lt;&gt;B860,"",IF(OR(H860="Y",H860="S"),G861,IF(AND(H860="N",ISNUMBER(K860)),K860+G861,""))))</f>
        <v/>
      </c>
      <c r="L861" s="9">
        <f>IF(B861="","",IF(B861&lt;&gt;B860,"",IF(OR(H860="Y",H860="S"),F860,IF(H860="N",L860,""))))</f>
        <v/>
      </c>
      <c r="M861" s="9">
        <f>IF(AND(H861="Y",ISNUMBER(L861),ISNUMBER(F861)),F861-L861,"")</f>
        <v/>
      </c>
      <c r="N861" s="8">
        <f>IF(AND(ISNUMBER(M861),ISNUMBER(K861)),IF(M861&gt;0,K861/M861*100,""),"")</f>
        <v/>
      </c>
      <c r="O861" s="10">
        <f>IF(AND(ISNUMBER(A861),ISNUMBER(N861)),YEAR(A861)*100+MONTH(A861),"")</f>
        <v/>
      </c>
      <c r="P861" s="11">
        <f>IF(B861="","",IF(AND(H861&lt;&gt;"Y",H861&lt;&gt;"N",H861&lt;&gt;"S"),"Enter Y, N or S",IF(B861&lt;&gt;B860,"",IF(AND(ISNUMBER(A861),ISNUMBER(A860),A861&lt;A860),"Date before previous row",IF(AND(ISNUMBER(F861),ISNUMBER(F860),F861&lt;F860),"Odometer below previous row","")))))</f>
        <v/>
      </c>
    </row>
    <row r="862">
      <c r="A862" s="5" t="n"/>
      <c r="F862" s="6" t="n"/>
      <c r="G862" s="7" t="n"/>
      <c r="K862" s="8">
        <f>IF(OR(B862="",NOT(ISNUMBER(G862)),H862="S"),"",IF(B862&lt;&gt;B861,"",IF(OR(H861="Y",H861="S"),G862,IF(AND(H861="N",ISNUMBER(K861)),K861+G862,""))))</f>
        <v/>
      </c>
      <c r="L862" s="9">
        <f>IF(B862="","",IF(B862&lt;&gt;B861,"",IF(OR(H861="Y",H861="S"),F861,IF(H861="N",L861,""))))</f>
        <v/>
      </c>
      <c r="M862" s="9">
        <f>IF(AND(H862="Y",ISNUMBER(L862),ISNUMBER(F862)),F862-L862,"")</f>
        <v/>
      </c>
      <c r="N862" s="8">
        <f>IF(AND(ISNUMBER(M862),ISNUMBER(K862)),IF(M862&gt;0,K862/M862*100,""),"")</f>
        <v/>
      </c>
      <c r="O862" s="10">
        <f>IF(AND(ISNUMBER(A862),ISNUMBER(N862)),YEAR(A862)*100+MONTH(A862),"")</f>
        <v/>
      </c>
      <c r="P862" s="11">
        <f>IF(B862="","",IF(AND(H862&lt;&gt;"Y",H862&lt;&gt;"N",H862&lt;&gt;"S"),"Enter Y, N or S",IF(B862&lt;&gt;B861,"",IF(AND(ISNUMBER(A862),ISNUMBER(A861),A862&lt;A861),"Date before previous row",IF(AND(ISNUMBER(F862),ISNUMBER(F861),F862&lt;F861),"Odometer below previous row","")))))</f>
        <v/>
      </c>
    </row>
    <row r="863">
      <c r="A863" s="5" t="n"/>
      <c r="F863" s="6" t="n"/>
      <c r="G863" s="7" t="n"/>
      <c r="K863" s="8">
        <f>IF(OR(B863="",NOT(ISNUMBER(G863)),H863="S"),"",IF(B863&lt;&gt;B862,"",IF(OR(H862="Y",H862="S"),G863,IF(AND(H862="N",ISNUMBER(K862)),K862+G863,""))))</f>
        <v/>
      </c>
      <c r="L863" s="9">
        <f>IF(B863="","",IF(B863&lt;&gt;B862,"",IF(OR(H862="Y",H862="S"),F862,IF(H862="N",L862,""))))</f>
        <v/>
      </c>
      <c r="M863" s="9">
        <f>IF(AND(H863="Y",ISNUMBER(L863),ISNUMBER(F863)),F863-L863,"")</f>
        <v/>
      </c>
      <c r="N863" s="8">
        <f>IF(AND(ISNUMBER(M863),ISNUMBER(K863)),IF(M863&gt;0,K863/M863*100,""),"")</f>
        <v/>
      </c>
      <c r="O863" s="10">
        <f>IF(AND(ISNUMBER(A863),ISNUMBER(N863)),YEAR(A863)*100+MONTH(A863),"")</f>
        <v/>
      </c>
      <c r="P863" s="11">
        <f>IF(B863="","",IF(AND(H863&lt;&gt;"Y",H863&lt;&gt;"N",H863&lt;&gt;"S"),"Enter Y, N or S",IF(B863&lt;&gt;B862,"",IF(AND(ISNUMBER(A863),ISNUMBER(A862),A863&lt;A862),"Date before previous row",IF(AND(ISNUMBER(F863),ISNUMBER(F862),F863&lt;F862),"Odometer below previous row","")))))</f>
        <v/>
      </c>
    </row>
    <row r="864">
      <c r="A864" s="5" t="n"/>
      <c r="F864" s="6" t="n"/>
      <c r="G864" s="7" t="n"/>
      <c r="K864" s="8">
        <f>IF(OR(B864="",NOT(ISNUMBER(G864)),H864="S"),"",IF(B864&lt;&gt;B863,"",IF(OR(H863="Y",H863="S"),G864,IF(AND(H863="N",ISNUMBER(K863)),K863+G864,""))))</f>
        <v/>
      </c>
      <c r="L864" s="9">
        <f>IF(B864="","",IF(B864&lt;&gt;B863,"",IF(OR(H863="Y",H863="S"),F863,IF(H863="N",L863,""))))</f>
        <v/>
      </c>
      <c r="M864" s="9">
        <f>IF(AND(H864="Y",ISNUMBER(L864),ISNUMBER(F864)),F864-L864,"")</f>
        <v/>
      </c>
      <c r="N864" s="8">
        <f>IF(AND(ISNUMBER(M864),ISNUMBER(K864)),IF(M864&gt;0,K864/M864*100,""),"")</f>
        <v/>
      </c>
      <c r="O864" s="10">
        <f>IF(AND(ISNUMBER(A864),ISNUMBER(N864)),YEAR(A864)*100+MONTH(A864),"")</f>
        <v/>
      </c>
      <c r="P864" s="11">
        <f>IF(B864="","",IF(AND(H864&lt;&gt;"Y",H864&lt;&gt;"N",H864&lt;&gt;"S"),"Enter Y, N or S",IF(B864&lt;&gt;B863,"",IF(AND(ISNUMBER(A864),ISNUMBER(A863),A864&lt;A863),"Date before previous row",IF(AND(ISNUMBER(F864),ISNUMBER(F863),F864&lt;F863),"Odometer below previous row","")))))</f>
        <v/>
      </c>
    </row>
    <row r="865">
      <c r="A865" s="5" t="n"/>
      <c r="F865" s="6" t="n"/>
      <c r="G865" s="7" t="n"/>
      <c r="K865" s="8">
        <f>IF(OR(B865="",NOT(ISNUMBER(G865)),H865="S"),"",IF(B865&lt;&gt;B864,"",IF(OR(H864="Y",H864="S"),G865,IF(AND(H864="N",ISNUMBER(K864)),K864+G865,""))))</f>
        <v/>
      </c>
      <c r="L865" s="9">
        <f>IF(B865="","",IF(B865&lt;&gt;B864,"",IF(OR(H864="Y",H864="S"),F864,IF(H864="N",L864,""))))</f>
        <v/>
      </c>
      <c r="M865" s="9">
        <f>IF(AND(H865="Y",ISNUMBER(L865),ISNUMBER(F865)),F865-L865,"")</f>
        <v/>
      </c>
      <c r="N865" s="8">
        <f>IF(AND(ISNUMBER(M865),ISNUMBER(K865)),IF(M865&gt;0,K865/M865*100,""),"")</f>
        <v/>
      </c>
      <c r="O865" s="10">
        <f>IF(AND(ISNUMBER(A865),ISNUMBER(N865)),YEAR(A865)*100+MONTH(A865),"")</f>
        <v/>
      </c>
      <c r="P865" s="11">
        <f>IF(B865="","",IF(AND(H865&lt;&gt;"Y",H865&lt;&gt;"N",H865&lt;&gt;"S"),"Enter Y, N or S",IF(B865&lt;&gt;B864,"",IF(AND(ISNUMBER(A865),ISNUMBER(A864),A865&lt;A864),"Date before previous row",IF(AND(ISNUMBER(F865),ISNUMBER(F864),F865&lt;F864),"Odometer below previous row","")))))</f>
        <v/>
      </c>
    </row>
    <row r="866">
      <c r="A866" s="5" t="n"/>
      <c r="F866" s="6" t="n"/>
      <c r="G866" s="7" t="n"/>
      <c r="K866" s="8">
        <f>IF(OR(B866="",NOT(ISNUMBER(G866)),H866="S"),"",IF(B866&lt;&gt;B865,"",IF(OR(H865="Y",H865="S"),G866,IF(AND(H865="N",ISNUMBER(K865)),K865+G866,""))))</f>
        <v/>
      </c>
      <c r="L866" s="9">
        <f>IF(B866="","",IF(B866&lt;&gt;B865,"",IF(OR(H865="Y",H865="S"),F865,IF(H865="N",L865,""))))</f>
        <v/>
      </c>
      <c r="M866" s="9">
        <f>IF(AND(H866="Y",ISNUMBER(L866),ISNUMBER(F866)),F866-L866,"")</f>
        <v/>
      </c>
      <c r="N866" s="8">
        <f>IF(AND(ISNUMBER(M866),ISNUMBER(K866)),IF(M866&gt;0,K866/M866*100,""),"")</f>
        <v/>
      </c>
      <c r="O866" s="10">
        <f>IF(AND(ISNUMBER(A866),ISNUMBER(N866)),YEAR(A866)*100+MONTH(A866),"")</f>
        <v/>
      </c>
      <c r="P866" s="11">
        <f>IF(B866="","",IF(AND(H866&lt;&gt;"Y",H866&lt;&gt;"N",H866&lt;&gt;"S"),"Enter Y, N or S",IF(B866&lt;&gt;B865,"",IF(AND(ISNUMBER(A866),ISNUMBER(A865),A866&lt;A865),"Date before previous row",IF(AND(ISNUMBER(F866),ISNUMBER(F865),F866&lt;F865),"Odometer below previous row","")))))</f>
        <v/>
      </c>
    </row>
    <row r="867">
      <c r="A867" s="5" t="n"/>
      <c r="F867" s="6" t="n"/>
      <c r="G867" s="7" t="n"/>
      <c r="K867" s="8">
        <f>IF(OR(B867="",NOT(ISNUMBER(G867)),H867="S"),"",IF(B867&lt;&gt;B866,"",IF(OR(H866="Y",H866="S"),G867,IF(AND(H866="N",ISNUMBER(K866)),K866+G867,""))))</f>
        <v/>
      </c>
      <c r="L867" s="9">
        <f>IF(B867="","",IF(B867&lt;&gt;B866,"",IF(OR(H866="Y",H866="S"),F866,IF(H866="N",L866,""))))</f>
        <v/>
      </c>
      <c r="M867" s="9">
        <f>IF(AND(H867="Y",ISNUMBER(L867),ISNUMBER(F867)),F867-L867,"")</f>
        <v/>
      </c>
      <c r="N867" s="8">
        <f>IF(AND(ISNUMBER(M867),ISNUMBER(K867)),IF(M867&gt;0,K867/M867*100,""),"")</f>
        <v/>
      </c>
      <c r="O867" s="10">
        <f>IF(AND(ISNUMBER(A867),ISNUMBER(N867)),YEAR(A867)*100+MONTH(A867),"")</f>
        <v/>
      </c>
      <c r="P867" s="11">
        <f>IF(B867="","",IF(AND(H867&lt;&gt;"Y",H867&lt;&gt;"N",H867&lt;&gt;"S"),"Enter Y, N or S",IF(B867&lt;&gt;B866,"",IF(AND(ISNUMBER(A867),ISNUMBER(A866),A867&lt;A866),"Date before previous row",IF(AND(ISNUMBER(F867),ISNUMBER(F866),F867&lt;F866),"Odometer below previous row","")))))</f>
        <v/>
      </c>
    </row>
    <row r="868">
      <c r="A868" s="5" t="n"/>
      <c r="F868" s="6" t="n"/>
      <c r="G868" s="7" t="n"/>
      <c r="K868" s="8">
        <f>IF(OR(B868="",NOT(ISNUMBER(G868)),H868="S"),"",IF(B868&lt;&gt;B867,"",IF(OR(H867="Y",H867="S"),G868,IF(AND(H867="N",ISNUMBER(K867)),K867+G868,""))))</f>
        <v/>
      </c>
      <c r="L868" s="9">
        <f>IF(B868="","",IF(B868&lt;&gt;B867,"",IF(OR(H867="Y",H867="S"),F867,IF(H867="N",L867,""))))</f>
        <v/>
      </c>
      <c r="M868" s="9">
        <f>IF(AND(H868="Y",ISNUMBER(L868),ISNUMBER(F868)),F868-L868,"")</f>
        <v/>
      </c>
      <c r="N868" s="8">
        <f>IF(AND(ISNUMBER(M868),ISNUMBER(K868)),IF(M868&gt;0,K868/M868*100,""),"")</f>
        <v/>
      </c>
      <c r="O868" s="10">
        <f>IF(AND(ISNUMBER(A868),ISNUMBER(N868)),YEAR(A868)*100+MONTH(A868),"")</f>
        <v/>
      </c>
      <c r="P868" s="11">
        <f>IF(B868="","",IF(AND(H868&lt;&gt;"Y",H868&lt;&gt;"N",H868&lt;&gt;"S"),"Enter Y, N or S",IF(B868&lt;&gt;B867,"",IF(AND(ISNUMBER(A868),ISNUMBER(A867),A868&lt;A867),"Date before previous row",IF(AND(ISNUMBER(F868),ISNUMBER(F867),F868&lt;F867),"Odometer below previous row","")))))</f>
        <v/>
      </c>
    </row>
    <row r="869">
      <c r="A869" s="5" t="n"/>
      <c r="F869" s="6" t="n"/>
      <c r="G869" s="7" t="n"/>
      <c r="K869" s="8">
        <f>IF(OR(B869="",NOT(ISNUMBER(G869)),H869="S"),"",IF(B869&lt;&gt;B868,"",IF(OR(H868="Y",H868="S"),G869,IF(AND(H868="N",ISNUMBER(K868)),K868+G869,""))))</f>
        <v/>
      </c>
      <c r="L869" s="9">
        <f>IF(B869="","",IF(B869&lt;&gt;B868,"",IF(OR(H868="Y",H868="S"),F868,IF(H868="N",L868,""))))</f>
        <v/>
      </c>
      <c r="M869" s="9">
        <f>IF(AND(H869="Y",ISNUMBER(L869),ISNUMBER(F869)),F869-L869,"")</f>
        <v/>
      </c>
      <c r="N869" s="8">
        <f>IF(AND(ISNUMBER(M869),ISNUMBER(K869)),IF(M869&gt;0,K869/M869*100,""),"")</f>
        <v/>
      </c>
      <c r="O869" s="10">
        <f>IF(AND(ISNUMBER(A869),ISNUMBER(N869)),YEAR(A869)*100+MONTH(A869),"")</f>
        <v/>
      </c>
      <c r="P869" s="11">
        <f>IF(B869="","",IF(AND(H869&lt;&gt;"Y",H869&lt;&gt;"N",H869&lt;&gt;"S"),"Enter Y, N or S",IF(B869&lt;&gt;B868,"",IF(AND(ISNUMBER(A869),ISNUMBER(A868),A869&lt;A868),"Date before previous row",IF(AND(ISNUMBER(F869),ISNUMBER(F868),F869&lt;F868),"Odometer below previous row","")))))</f>
        <v/>
      </c>
    </row>
    <row r="870">
      <c r="A870" s="5" t="n"/>
      <c r="F870" s="6" t="n"/>
      <c r="G870" s="7" t="n"/>
      <c r="K870" s="8">
        <f>IF(OR(B870="",NOT(ISNUMBER(G870)),H870="S"),"",IF(B870&lt;&gt;B869,"",IF(OR(H869="Y",H869="S"),G870,IF(AND(H869="N",ISNUMBER(K869)),K869+G870,""))))</f>
        <v/>
      </c>
      <c r="L870" s="9">
        <f>IF(B870="","",IF(B870&lt;&gt;B869,"",IF(OR(H869="Y",H869="S"),F869,IF(H869="N",L869,""))))</f>
        <v/>
      </c>
      <c r="M870" s="9">
        <f>IF(AND(H870="Y",ISNUMBER(L870),ISNUMBER(F870)),F870-L870,"")</f>
        <v/>
      </c>
      <c r="N870" s="8">
        <f>IF(AND(ISNUMBER(M870),ISNUMBER(K870)),IF(M870&gt;0,K870/M870*100,""),"")</f>
        <v/>
      </c>
      <c r="O870" s="10">
        <f>IF(AND(ISNUMBER(A870),ISNUMBER(N870)),YEAR(A870)*100+MONTH(A870),"")</f>
        <v/>
      </c>
      <c r="P870" s="11">
        <f>IF(B870="","",IF(AND(H870&lt;&gt;"Y",H870&lt;&gt;"N",H870&lt;&gt;"S"),"Enter Y, N or S",IF(B870&lt;&gt;B869,"",IF(AND(ISNUMBER(A870),ISNUMBER(A869),A870&lt;A869),"Date before previous row",IF(AND(ISNUMBER(F870),ISNUMBER(F869),F870&lt;F869),"Odometer below previous row","")))))</f>
        <v/>
      </c>
    </row>
    <row r="871">
      <c r="A871" s="5" t="n"/>
      <c r="F871" s="6" t="n"/>
      <c r="G871" s="7" t="n"/>
      <c r="K871" s="8">
        <f>IF(OR(B871="",NOT(ISNUMBER(G871)),H871="S"),"",IF(B871&lt;&gt;B870,"",IF(OR(H870="Y",H870="S"),G871,IF(AND(H870="N",ISNUMBER(K870)),K870+G871,""))))</f>
        <v/>
      </c>
      <c r="L871" s="9">
        <f>IF(B871="","",IF(B871&lt;&gt;B870,"",IF(OR(H870="Y",H870="S"),F870,IF(H870="N",L870,""))))</f>
        <v/>
      </c>
      <c r="M871" s="9">
        <f>IF(AND(H871="Y",ISNUMBER(L871),ISNUMBER(F871)),F871-L871,"")</f>
        <v/>
      </c>
      <c r="N871" s="8">
        <f>IF(AND(ISNUMBER(M871),ISNUMBER(K871)),IF(M871&gt;0,K871/M871*100,""),"")</f>
        <v/>
      </c>
      <c r="O871" s="10">
        <f>IF(AND(ISNUMBER(A871),ISNUMBER(N871)),YEAR(A871)*100+MONTH(A871),"")</f>
        <v/>
      </c>
      <c r="P871" s="11">
        <f>IF(B871="","",IF(AND(H871&lt;&gt;"Y",H871&lt;&gt;"N",H871&lt;&gt;"S"),"Enter Y, N or S",IF(B871&lt;&gt;B870,"",IF(AND(ISNUMBER(A871),ISNUMBER(A870),A871&lt;A870),"Date before previous row",IF(AND(ISNUMBER(F871),ISNUMBER(F870),F871&lt;F870),"Odometer below previous row","")))))</f>
        <v/>
      </c>
    </row>
    <row r="872">
      <c r="A872" s="5" t="n"/>
      <c r="F872" s="6" t="n"/>
      <c r="G872" s="7" t="n"/>
      <c r="K872" s="8">
        <f>IF(OR(B872="",NOT(ISNUMBER(G872)),H872="S"),"",IF(B872&lt;&gt;B871,"",IF(OR(H871="Y",H871="S"),G872,IF(AND(H871="N",ISNUMBER(K871)),K871+G872,""))))</f>
        <v/>
      </c>
      <c r="L872" s="9">
        <f>IF(B872="","",IF(B872&lt;&gt;B871,"",IF(OR(H871="Y",H871="S"),F871,IF(H871="N",L871,""))))</f>
        <v/>
      </c>
      <c r="M872" s="9">
        <f>IF(AND(H872="Y",ISNUMBER(L872),ISNUMBER(F872)),F872-L872,"")</f>
        <v/>
      </c>
      <c r="N872" s="8">
        <f>IF(AND(ISNUMBER(M872),ISNUMBER(K872)),IF(M872&gt;0,K872/M872*100,""),"")</f>
        <v/>
      </c>
      <c r="O872" s="10">
        <f>IF(AND(ISNUMBER(A872),ISNUMBER(N872)),YEAR(A872)*100+MONTH(A872),"")</f>
        <v/>
      </c>
      <c r="P872" s="11">
        <f>IF(B872="","",IF(AND(H872&lt;&gt;"Y",H872&lt;&gt;"N",H872&lt;&gt;"S"),"Enter Y, N or S",IF(B872&lt;&gt;B871,"",IF(AND(ISNUMBER(A872),ISNUMBER(A871),A872&lt;A871),"Date before previous row",IF(AND(ISNUMBER(F872),ISNUMBER(F871),F872&lt;F871),"Odometer below previous row","")))))</f>
        <v/>
      </c>
    </row>
    <row r="873">
      <c r="A873" s="5" t="n"/>
      <c r="F873" s="6" t="n"/>
      <c r="G873" s="7" t="n"/>
      <c r="K873" s="8">
        <f>IF(OR(B873="",NOT(ISNUMBER(G873)),H873="S"),"",IF(B873&lt;&gt;B872,"",IF(OR(H872="Y",H872="S"),G873,IF(AND(H872="N",ISNUMBER(K872)),K872+G873,""))))</f>
        <v/>
      </c>
      <c r="L873" s="9">
        <f>IF(B873="","",IF(B873&lt;&gt;B872,"",IF(OR(H872="Y",H872="S"),F872,IF(H872="N",L872,""))))</f>
        <v/>
      </c>
      <c r="M873" s="9">
        <f>IF(AND(H873="Y",ISNUMBER(L873),ISNUMBER(F873)),F873-L873,"")</f>
        <v/>
      </c>
      <c r="N873" s="8">
        <f>IF(AND(ISNUMBER(M873),ISNUMBER(K873)),IF(M873&gt;0,K873/M873*100,""),"")</f>
        <v/>
      </c>
      <c r="O873" s="10">
        <f>IF(AND(ISNUMBER(A873),ISNUMBER(N873)),YEAR(A873)*100+MONTH(A873),"")</f>
        <v/>
      </c>
      <c r="P873" s="11">
        <f>IF(B873="","",IF(AND(H873&lt;&gt;"Y",H873&lt;&gt;"N",H873&lt;&gt;"S"),"Enter Y, N or S",IF(B873&lt;&gt;B872,"",IF(AND(ISNUMBER(A873),ISNUMBER(A872),A873&lt;A872),"Date before previous row",IF(AND(ISNUMBER(F873),ISNUMBER(F872),F873&lt;F872),"Odometer below previous row","")))))</f>
        <v/>
      </c>
    </row>
    <row r="874">
      <c r="A874" s="5" t="n"/>
      <c r="F874" s="6" t="n"/>
      <c r="G874" s="7" t="n"/>
      <c r="K874" s="8">
        <f>IF(OR(B874="",NOT(ISNUMBER(G874)),H874="S"),"",IF(B874&lt;&gt;B873,"",IF(OR(H873="Y",H873="S"),G874,IF(AND(H873="N",ISNUMBER(K873)),K873+G874,""))))</f>
        <v/>
      </c>
      <c r="L874" s="9">
        <f>IF(B874="","",IF(B874&lt;&gt;B873,"",IF(OR(H873="Y",H873="S"),F873,IF(H873="N",L873,""))))</f>
        <v/>
      </c>
      <c r="M874" s="9">
        <f>IF(AND(H874="Y",ISNUMBER(L874),ISNUMBER(F874)),F874-L874,"")</f>
        <v/>
      </c>
      <c r="N874" s="8">
        <f>IF(AND(ISNUMBER(M874),ISNUMBER(K874)),IF(M874&gt;0,K874/M874*100,""),"")</f>
        <v/>
      </c>
      <c r="O874" s="10">
        <f>IF(AND(ISNUMBER(A874),ISNUMBER(N874)),YEAR(A874)*100+MONTH(A874),"")</f>
        <v/>
      </c>
      <c r="P874" s="11">
        <f>IF(B874="","",IF(AND(H874&lt;&gt;"Y",H874&lt;&gt;"N",H874&lt;&gt;"S"),"Enter Y, N or S",IF(B874&lt;&gt;B873,"",IF(AND(ISNUMBER(A874),ISNUMBER(A873),A874&lt;A873),"Date before previous row",IF(AND(ISNUMBER(F874),ISNUMBER(F873),F874&lt;F873),"Odometer below previous row","")))))</f>
        <v/>
      </c>
    </row>
    <row r="875">
      <c r="A875" s="5" t="n"/>
      <c r="F875" s="6" t="n"/>
      <c r="G875" s="7" t="n"/>
      <c r="K875" s="8">
        <f>IF(OR(B875="",NOT(ISNUMBER(G875)),H875="S"),"",IF(B875&lt;&gt;B874,"",IF(OR(H874="Y",H874="S"),G875,IF(AND(H874="N",ISNUMBER(K874)),K874+G875,""))))</f>
        <v/>
      </c>
      <c r="L875" s="9">
        <f>IF(B875="","",IF(B875&lt;&gt;B874,"",IF(OR(H874="Y",H874="S"),F874,IF(H874="N",L874,""))))</f>
        <v/>
      </c>
      <c r="M875" s="9">
        <f>IF(AND(H875="Y",ISNUMBER(L875),ISNUMBER(F875)),F875-L875,"")</f>
        <v/>
      </c>
      <c r="N875" s="8">
        <f>IF(AND(ISNUMBER(M875),ISNUMBER(K875)),IF(M875&gt;0,K875/M875*100,""),"")</f>
        <v/>
      </c>
      <c r="O875" s="10">
        <f>IF(AND(ISNUMBER(A875),ISNUMBER(N875)),YEAR(A875)*100+MONTH(A875),"")</f>
        <v/>
      </c>
      <c r="P875" s="11">
        <f>IF(B875="","",IF(AND(H875&lt;&gt;"Y",H875&lt;&gt;"N",H875&lt;&gt;"S"),"Enter Y, N or S",IF(B875&lt;&gt;B874,"",IF(AND(ISNUMBER(A875),ISNUMBER(A874),A875&lt;A874),"Date before previous row",IF(AND(ISNUMBER(F875),ISNUMBER(F874),F875&lt;F874),"Odometer below previous row","")))))</f>
        <v/>
      </c>
    </row>
    <row r="876">
      <c r="A876" s="5" t="n"/>
      <c r="F876" s="6" t="n"/>
      <c r="G876" s="7" t="n"/>
      <c r="K876" s="8">
        <f>IF(OR(B876="",NOT(ISNUMBER(G876)),H876="S"),"",IF(B876&lt;&gt;B875,"",IF(OR(H875="Y",H875="S"),G876,IF(AND(H875="N",ISNUMBER(K875)),K875+G876,""))))</f>
        <v/>
      </c>
      <c r="L876" s="9">
        <f>IF(B876="","",IF(B876&lt;&gt;B875,"",IF(OR(H875="Y",H875="S"),F875,IF(H875="N",L875,""))))</f>
        <v/>
      </c>
      <c r="M876" s="9">
        <f>IF(AND(H876="Y",ISNUMBER(L876),ISNUMBER(F876)),F876-L876,"")</f>
        <v/>
      </c>
      <c r="N876" s="8">
        <f>IF(AND(ISNUMBER(M876),ISNUMBER(K876)),IF(M876&gt;0,K876/M876*100,""),"")</f>
        <v/>
      </c>
      <c r="O876" s="10">
        <f>IF(AND(ISNUMBER(A876),ISNUMBER(N876)),YEAR(A876)*100+MONTH(A876),"")</f>
        <v/>
      </c>
      <c r="P876" s="11">
        <f>IF(B876="","",IF(AND(H876&lt;&gt;"Y",H876&lt;&gt;"N",H876&lt;&gt;"S"),"Enter Y, N or S",IF(B876&lt;&gt;B875,"",IF(AND(ISNUMBER(A876),ISNUMBER(A875),A876&lt;A875),"Date before previous row",IF(AND(ISNUMBER(F876),ISNUMBER(F875),F876&lt;F875),"Odometer below previous row","")))))</f>
        <v/>
      </c>
    </row>
    <row r="877">
      <c r="A877" s="5" t="n"/>
      <c r="F877" s="6" t="n"/>
      <c r="G877" s="7" t="n"/>
      <c r="K877" s="8">
        <f>IF(OR(B877="",NOT(ISNUMBER(G877)),H877="S"),"",IF(B877&lt;&gt;B876,"",IF(OR(H876="Y",H876="S"),G877,IF(AND(H876="N",ISNUMBER(K876)),K876+G877,""))))</f>
        <v/>
      </c>
      <c r="L877" s="9">
        <f>IF(B877="","",IF(B877&lt;&gt;B876,"",IF(OR(H876="Y",H876="S"),F876,IF(H876="N",L876,""))))</f>
        <v/>
      </c>
      <c r="M877" s="9">
        <f>IF(AND(H877="Y",ISNUMBER(L877),ISNUMBER(F877)),F877-L877,"")</f>
        <v/>
      </c>
      <c r="N877" s="8">
        <f>IF(AND(ISNUMBER(M877),ISNUMBER(K877)),IF(M877&gt;0,K877/M877*100,""),"")</f>
        <v/>
      </c>
      <c r="O877" s="10">
        <f>IF(AND(ISNUMBER(A877),ISNUMBER(N877)),YEAR(A877)*100+MONTH(A877),"")</f>
        <v/>
      </c>
      <c r="P877" s="11">
        <f>IF(B877="","",IF(AND(H877&lt;&gt;"Y",H877&lt;&gt;"N",H877&lt;&gt;"S"),"Enter Y, N or S",IF(B877&lt;&gt;B876,"",IF(AND(ISNUMBER(A877),ISNUMBER(A876),A877&lt;A876),"Date before previous row",IF(AND(ISNUMBER(F877),ISNUMBER(F876),F877&lt;F876),"Odometer below previous row","")))))</f>
        <v/>
      </c>
    </row>
    <row r="878">
      <c r="A878" s="5" t="n"/>
      <c r="F878" s="6" t="n"/>
      <c r="G878" s="7" t="n"/>
      <c r="K878" s="8">
        <f>IF(OR(B878="",NOT(ISNUMBER(G878)),H878="S"),"",IF(B878&lt;&gt;B877,"",IF(OR(H877="Y",H877="S"),G878,IF(AND(H877="N",ISNUMBER(K877)),K877+G878,""))))</f>
        <v/>
      </c>
      <c r="L878" s="9">
        <f>IF(B878="","",IF(B878&lt;&gt;B877,"",IF(OR(H877="Y",H877="S"),F877,IF(H877="N",L877,""))))</f>
        <v/>
      </c>
      <c r="M878" s="9">
        <f>IF(AND(H878="Y",ISNUMBER(L878),ISNUMBER(F878)),F878-L878,"")</f>
        <v/>
      </c>
      <c r="N878" s="8">
        <f>IF(AND(ISNUMBER(M878),ISNUMBER(K878)),IF(M878&gt;0,K878/M878*100,""),"")</f>
        <v/>
      </c>
      <c r="O878" s="10">
        <f>IF(AND(ISNUMBER(A878),ISNUMBER(N878)),YEAR(A878)*100+MONTH(A878),"")</f>
        <v/>
      </c>
      <c r="P878" s="11">
        <f>IF(B878="","",IF(AND(H878&lt;&gt;"Y",H878&lt;&gt;"N",H878&lt;&gt;"S"),"Enter Y, N or S",IF(B878&lt;&gt;B877,"",IF(AND(ISNUMBER(A878),ISNUMBER(A877),A878&lt;A877),"Date before previous row",IF(AND(ISNUMBER(F878),ISNUMBER(F877),F878&lt;F877),"Odometer below previous row","")))))</f>
        <v/>
      </c>
    </row>
    <row r="879">
      <c r="A879" s="5" t="n"/>
      <c r="F879" s="6" t="n"/>
      <c r="G879" s="7" t="n"/>
      <c r="K879" s="8">
        <f>IF(OR(B879="",NOT(ISNUMBER(G879)),H879="S"),"",IF(B879&lt;&gt;B878,"",IF(OR(H878="Y",H878="S"),G879,IF(AND(H878="N",ISNUMBER(K878)),K878+G879,""))))</f>
        <v/>
      </c>
      <c r="L879" s="9">
        <f>IF(B879="","",IF(B879&lt;&gt;B878,"",IF(OR(H878="Y",H878="S"),F878,IF(H878="N",L878,""))))</f>
        <v/>
      </c>
      <c r="M879" s="9">
        <f>IF(AND(H879="Y",ISNUMBER(L879),ISNUMBER(F879)),F879-L879,"")</f>
        <v/>
      </c>
      <c r="N879" s="8">
        <f>IF(AND(ISNUMBER(M879),ISNUMBER(K879)),IF(M879&gt;0,K879/M879*100,""),"")</f>
        <v/>
      </c>
      <c r="O879" s="10">
        <f>IF(AND(ISNUMBER(A879),ISNUMBER(N879)),YEAR(A879)*100+MONTH(A879),"")</f>
        <v/>
      </c>
      <c r="P879" s="11">
        <f>IF(B879="","",IF(AND(H879&lt;&gt;"Y",H879&lt;&gt;"N",H879&lt;&gt;"S"),"Enter Y, N or S",IF(B879&lt;&gt;B878,"",IF(AND(ISNUMBER(A879),ISNUMBER(A878),A879&lt;A878),"Date before previous row",IF(AND(ISNUMBER(F879),ISNUMBER(F878),F879&lt;F878),"Odometer below previous row","")))))</f>
        <v/>
      </c>
    </row>
    <row r="880">
      <c r="A880" s="5" t="n"/>
      <c r="F880" s="6" t="n"/>
      <c r="G880" s="7" t="n"/>
      <c r="K880" s="8">
        <f>IF(OR(B880="",NOT(ISNUMBER(G880)),H880="S"),"",IF(B880&lt;&gt;B879,"",IF(OR(H879="Y",H879="S"),G880,IF(AND(H879="N",ISNUMBER(K879)),K879+G880,""))))</f>
        <v/>
      </c>
      <c r="L880" s="9">
        <f>IF(B880="","",IF(B880&lt;&gt;B879,"",IF(OR(H879="Y",H879="S"),F879,IF(H879="N",L879,""))))</f>
        <v/>
      </c>
      <c r="M880" s="9">
        <f>IF(AND(H880="Y",ISNUMBER(L880),ISNUMBER(F880)),F880-L880,"")</f>
        <v/>
      </c>
      <c r="N880" s="8">
        <f>IF(AND(ISNUMBER(M880),ISNUMBER(K880)),IF(M880&gt;0,K880/M880*100,""),"")</f>
        <v/>
      </c>
      <c r="O880" s="10">
        <f>IF(AND(ISNUMBER(A880),ISNUMBER(N880)),YEAR(A880)*100+MONTH(A880),"")</f>
        <v/>
      </c>
      <c r="P880" s="11">
        <f>IF(B880="","",IF(AND(H880&lt;&gt;"Y",H880&lt;&gt;"N",H880&lt;&gt;"S"),"Enter Y, N or S",IF(B880&lt;&gt;B879,"",IF(AND(ISNUMBER(A880),ISNUMBER(A879),A880&lt;A879),"Date before previous row",IF(AND(ISNUMBER(F880),ISNUMBER(F879),F880&lt;F879),"Odometer below previous row","")))))</f>
        <v/>
      </c>
    </row>
    <row r="881">
      <c r="A881" s="5" t="n"/>
      <c r="F881" s="6" t="n"/>
      <c r="G881" s="7" t="n"/>
      <c r="K881" s="8">
        <f>IF(OR(B881="",NOT(ISNUMBER(G881)),H881="S"),"",IF(B881&lt;&gt;B880,"",IF(OR(H880="Y",H880="S"),G881,IF(AND(H880="N",ISNUMBER(K880)),K880+G881,""))))</f>
        <v/>
      </c>
      <c r="L881" s="9">
        <f>IF(B881="","",IF(B881&lt;&gt;B880,"",IF(OR(H880="Y",H880="S"),F880,IF(H880="N",L880,""))))</f>
        <v/>
      </c>
      <c r="M881" s="9">
        <f>IF(AND(H881="Y",ISNUMBER(L881),ISNUMBER(F881)),F881-L881,"")</f>
        <v/>
      </c>
      <c r="N881" s="8">
        <f>IF(AND(ISNUMBER(M881),ISNUMBER(K881)),IF(M881&gt;0,K881/M881*100,""),"")</f>
        <v/>
      </c>
      <c r="O881" s="10">
        <f>IF(AND(ISNUMBER(A881),ISNUMBER(N881)),YEAR(A881)*100+MONTH(A881),"")</f>
        <v/>
      </c>
      <c r="P881" s="11">
        <f>IF(B881="","",IF(AND(H881&lt;&gt;"Y",H881&lt;&gt;"N",H881&lt;&gt;"S"),"Enter Y, N or S",IF(B881&lt;&gt;B880,"",IF(AND(ISNUMBER(A881),ISNUMBER(A880),A881&lt;A880),"Date before previous row",IF(AND(ISNUMBER(F881),ISNUMBER(F880),F881&lt;F880),"Odometer below previous row","")))))</f>
        <v/>
      </c>
    </row>
    <row r="882">
      <c r="A882" s="5" t="n"/>
      <c r="F882" s="6" t="n"/>
      <c r="G882" s="7" t="n"/>
      <c r="K882" s="8">
        <f>IF(OR(B882="",NOT(ISNUMBER(G882)),H882="S"),"",IF(B882&lt;&gt;B881,"",IF(OR(H881="Y",H881="S"),G882,IF(AND(H881="N",ISNUMBER(K881)),K881+G882,""))))</f>
        <v/>
      </c>
      <c r="L882" s="9">
        <f>IF(B882="","",IF(B882&lt;&gt;B881,"",IF(OR(H881="Y",H881="S"),F881,IF(H881="N",L881,""))))</f>
        <v/>
      </c>
      <c r="M882" s="9">
        <f>IF(AND(H882="Y",ISNUMBER(L882),ISNUMBER(F882)),F882-L882,"")</f>
        <v/>
      </c>
      <c r="N882" s="8">
        <f>IF(AND(ISNUMBER(M882),ISNUMBER(K882)),IF(M882&gt;0,K882/M882*100,""),"")</f>
        <v/>
      </c>
      <c r="O882" s="10">
        <f>IF(AND(ISNUMBER(A882),ISNUMBER(N882)),YEAR(A882)*100+MONTH(A882),"")</f>
        <v/>
      </c>
      <c r="P882" s="11">
        <f>IF(B882="","",IF(AND(H882&lt;&gt;"Y",H882&lt;&gt;"N",H882&lt;&gt;"S"),"Enter Y, N or S",IF(B882&lt;&gt;B881,"",IF(AND(ISNUMBER(A882),ISNUMBER(A881),A882&lt;A881),"Date before previous row",IF(AND(ISNUMBER(F882),ISNUMBER(F881),F882&lt;F881),"Odometer below previous row","")))))</f>
        <v/>
      </c>
    </row>
    <row r="883">
      <c r="A883" s="5" t="n"/>
      <c r="F883" s="6" t="n"/>
      <c r="G883" s="7" t="n"/>
      <c r="K883" s="8">
        <f>IF(OR(B883="",NOT(ISNUMBER(G883)),H883="S"),"",IF(B883&lt;&gt;B882,"",IF(OR(H882="Y",H882="S"),G883,IF(AND(H882="N",ISNUMBER(K882)),K882+G883,""))))</f>
        <v/>
      </c>
      <c r="L883" s="9">
        <f>IF(B883="","",IF(B883&lt;&gt;B882,"",IF(OR(H882="Y",H882="S"),F882,IF(H882="N",L882,""))))</f>
        <v/>
      </c>
      <c r="M883" s="9">
        <f>IF(AND(H883="Y",ISNUMBER(L883),ISNUMBER(F883)),F883-L883,"")</f>
        <v/>
      </c>
      <c r="N883" s="8">
        <f>IF(AND(ISNUMBER(M883),ISNUMBER(K883)),IF(M883&gt;0,K883/M883*100,""),"")</f>
        <v/>
      </c>
      <c r="O883" s="10">
        <f>IF(AND(ISNUMBER(A883),ISNUMBER(N883)),YEAR(A883)*100+MONTH(A883),"")</f>
        <v/>
      </c>
      <c r="P883" s="11">
        <f>IF(B883="","",IF(AND(H883&lt;&gt;"Y",H883&lt;&gt;"N",H883&lt;&gt;"S"),"Enter Y, N or S",IF(B883&lt;&gt;B882,"",IF(AND(ISNUMBER(A883),ISNUMBER(A882),A883&lt;A882),"Date before previous row",IF(AND(ISNUMBER(F883),ISNUMBER(F882),F883&lt;F882),"Odometer below previous row","")))))</f>
        <v/>
      </c>
    </row>
    <row r="884">
      <c r="A884" s="5" t="n"/>
      <c r="F884" s="6" t="n"/>
      <c r="G884" s="7" t="n"/>
      <c r="K884" s="8">
        <f>IF(OR(B884="",NOT(ISNUMBER(G884)),H884="S"),"",IF(B884&lt;&gt;B883,"",IF(OR(H883="Y",H883="S"),G884,IF(AND(H883="N",ISNUMBER(K883)),K883+G884,""))))</f>
        <v/>
      </c>
      <c r="L884" s="9">
        <f>IF(B884="","",IF(B884&lt;&gt;B883,"",IF(OR(H883="Y",H883="S"),F883,IF(H883="N",L883,""))))</f>
        <v/>
      </c>
      <c r="M884" s="9">
        <f>IF(AND(H884="Y",ISNUMBER(L884),ISNUMBER(F884)),F884-L884,"")</f>
        <v/>
      </c>
      <c r="N884" s="8">
        <f>IF(AND(ISNUMBER(M884),ISNUMBER(K884)),IF(M884&gt;0,K884/M884*100,""),"")</f>
        <v/>
      </c>
      <c r="O884" s="10">
        <f>IF(AND(ISNUMBER(A884),ISNUMBER(N884)),YEAR(A884)*100+MONTH(A884),"")</f>
        <v/>
      </c>
      <c r="P884" s="11">
        <f>IF(B884="","",IF(AND(H884&lt;&gt;"Y",H884&lt;&gt;"N",H884&lt;&gt;"S"),"Enter Y, N or S",IF(B884&lt;&gt;B883,"",IF(AND(ISNUMBER(A884),ISNUMBER(A883),A884&lt;A883),"Date before previous row",IF(AND(ISNUMBER(F884),ISNUMBER(F883),F884&lt;F883),"Odometer below previous row","")))))</f>
        <v/>
      </c>
    </row>
    <row r="885">
      <c r="A885" s="5" t="n"/>
      <c r="F885" s="6" t="n"/>
      <c r="G885" s="7" t="n"/>
      <c r="K885" s="8">
        <f>IF(OR(B885="",NOT(ISNUMBER(G885)),H885="S"),"",IF(B885&lt;&gt;B884,"",IF(OR(H884="Y",H884="S"),G885,IF(AND(H884="N",ISNUMBER(K884)),K884+G885,""))))</f>
        <v/>
      </c>
      <c r="L885" s="9">
        <f>IF(B885="","",IF(B885&lt;&gt;B884,"",IF(OR(H884="Y",H884="S"),F884,IF(H884="N",L884,""))))</f>
        <v/>
      </c>
      <c r="M885" s="9">
        <f>IF(AND(H885="Y",ISNUMBER(L885),ISNUMBER(F885)),F885-L885,"")</f>
        <v/>
      </c>
      <c r="N885" s="8">
        <f>IF(AND(ISNUMBER(M885),ISNUMBER(K885)),IF(M885&gt;0,K885/M885*100,""),"")</f>
        <v/>
      </c>
      <c r="O885" s="10">
        <f>IF(AND(ISNUMBER(A885),ISNUMBER(N885)),YEAR(A885)*100+MONTH(A885),"")</f>
        <v/>
      </c>
      <c r="P885" s="11">
        <f>IF(B885="","",IF(AND(H885&lt;&gt;"Y",H885&lt;&gt;"N",H885&lt;&gt;"S"),"Enter Y, N or S",IF(B885&lt;&gt;B884,"",IF(AND(ISNUMBER(A885),ISNUMBER(A884),A885&lt;A884),"Date before previous row",IF(AND(ISNUMBER(F885),ISNUMBER(F884),F885&lt;F884),"Odometer below previous row","")))))</f>
        <v/>
      </c>
    </row>
    <row r="886">
      <c r="A886" s="5" t="n"/>
      <c r="F886" s="6" t="n"/>
      <c r="G886" s="7" t="n"/>
      <c r="K886" s="8">
        <f>IF(OR(B886="",NOT(ISNUMBER(G886)),H886="S"),"",IF(B886&lt;&gt;B885,"",IF(OR(H885="Y",H885="S"),G886,IF(AND(H885="N",ISNUMBER(K885)),K885+G886,""))))</f>
        <v/>
      </c>
      <c r="L886" s="9">
        <f>IF(B886="","",IF(B886&lt;&gt;B885,"",IF(OR(H885="Y",H885="S"),F885,IF(H885="N",L885,""))))</f>
        <v/>
      </c>
      <c r="M886" s="9">
        <f>IF(AND(H886="Y",ISNUMBER(L886),ISNUMBER(F886)),F886-L886,"")</f>
        <v/>
      </c>
      <c r="N886" s="8">
        <f>IF(AND(ISNUMBER(M886),ISNUMBER(K886)),IF(M886&gt;0,K886/M886*100,""),"")</f>
        <v/>
      </c>
      <c r="O886" s="10">
        <f>IF(AND(ISNUMBER(A886),ISNUMBER(N886)),YEAR(A886)*100+MONTH(A886),"")</f>
        <v/>
      </c>
      <c r="P886" s="11">
        <f>IF(B886="","",IF(AND(H886&lt;&gt;"Y",H886&lt;&gt;"N",H886&lt;&gt;"S"),"Enter Y, N or S",IF(B886&lt;&gt;B885,"",IF(AND(ISNUMBER(A886),ISNUMBER(A885),A886&lt;A885),"Date before previous row",IF(AND(ISNUMBER(F886),ISNUMBER(F885),F886&lt;F885),"Odometer below previous row","")))))</f>
        <v/>
      </c>
    </row>
    <row r="887">
      <c r="A887" s="5" t="n"/>
      <c r="F887" s="6" t="n"/>
      <c r="G887" s="7" t="n"/>
      <c r="K887" s="8">
        <f>IF(OR(B887="",NOT(ISNUMBER(G887)),H887="S"),"",IF(B887&lt;&gt;B886,"",IF(OR(H886="Y",H886="S"),G887,IF(AND(H886="N",ISNUMBER(K886)),K886+G887,""))))</f>
        <v/>
      </c>
      <c r="L887" s="9">
        <f>IF(B887="","",IF(B887&lt;&gt;B886,"",IF(OR(H886="Y",H886="S"),F886,IF(H886="N",L886,""))))</f>
        <v/>
      </c>
      <c r="M887" s="9">
        <f>IF(AND(H887="Y",ISNUMBER(L887),ISNUMBER(F887)),F887-L887,"")</f>
        <v/>
      </c>
      <c r="N887" s="8">
        <f>IF(AND(ISNUMBER(M887),ISNUMBER(K887)),IF(M887&gt;0,K887/M887*100,""),"")</f>
        <v/>
      </c>
      <c r="O887" s="10">
        <f>IF(AND(ISNUMBER(A887),ISNUMBER(N887)),YEAR(A887)*100+MONTH(A887),"")</f>
        <v/>
      </c>
      <c r="P887" s="11">
        <f>IF(B887="","",IF(AND(H887&lt;&gt;"Y",H887&lt;&gt;"N",H887&lt;&gt;"S"),"Enter Y, N or S",IF(B887&lt;&gt;B886,"",IF(AND(ISNUMBER(A887),ISNUMBER(A886),A887&lt;A886),"Date before previous row",IF(AND(ISNUMBER(F887),ISNUMBER(F886),F887&lt;F886),"Odometer below previous row","")))))</f>
        <v/>
      </c>
    </row>
    <row r="888">
      <c r="A888" s="5" t="n"/>
      <c r="F888" s="6" t="n"/>
      <c r="G888" s="7" t="n"/>
      <c r="K888" s="8">
        <f>IF(OR(B888="",NOT(ISNUMBER(G888)),H888="S"),"",IF(B888&lt;&gt;B887,"",IF(OR(H887="Y",H887="S"),G888,IF(AND(H887="N",ISNUMBER(K887)),K887+G888,""))))</f>
        <v/>
      </c>
      <c r="L888" s="9">
        <f>IF(B888="","",IF(B888&lt;&gt;B887,"",IF(OR(H887="Y",H887="S"),F887,IF(H887="N",L887,""))))</f>
        <v/>
      </c>
      <c r="M888" s="9">
        <f>IF(AND(H888="Y",ISNUMBER(L888),ISNUMBER(F888)),F888-L888,"")</f>
        <v/>
      </c>
      <c r="N888" s="8">
        <f>IF(AND(ISNUMBER(M888),ISNUMBER(K888)),IF(M888&gt;0,K888/M888*100,""),"")</f>
        <v/>
      </c>
      <c r="O888" s="10">
        <f>IF(AND(ISNUMBER(A888),ISNUMBER(N888)),YEAR(A888)*100+MONTH(A888),"")</f>
        <v/>
      </c>
      <c r="P888" s="11">
        <f>IF(B888="","",IF(AND(H888&lt;&gt;"Y",H888&lt;&gt;"N",H888&lt;&gt;"S"),"Enter Y, N or S",IF(B888&lt;&gt;B887,"",IF(AND(ISNUMBER(A888),ISNUMBER(A887),A888&lt;A887),"Date before previous row",IF(AND(ISNUMBER(F888),ISNUMBER(F887),F888&lt;F887),"Odometer below previous row","")))))</f>
        <v/>
      </c>
    </row>
    <row r="889">
      <c r="A889" s="5" t="n"/>
      <c r="F889" s="6" t="n"/>
      <c r="G889" s="7" t="n"/>
      <c r="K889" s="8">
        <f>IF(OR(B889="",NOT(ISNUMBER(G889)),H889="S"),"",IF(B889&lt;&gt;B888,"",IF(OR(H888="Y",H888="S"),G889,IF(AND(H888="N",ISNUMBER(K888)),K888+G889,""))))</f>
        <v/>
      </c>
      <c r="L889" s="9">
        <f>IF(B889="","",IF(B889&lt;&gt;B888,"",IF(OR(H888="Y",H888="S"),F888,IF(H888="N",L888,""))))</f>
        <v/>
      </c>
      <c r="M889" s="9">
        <f>IF(AND(H889="Y",ISNUMBER(L889),ISNUMBER(F889)),F889-L889,"")</f>
        <v/>
      </c>
      <c r="N889" s="8">
        <f>IF(AND(ISNUMBER(M889),ISNUMBER(K889)),IF(M889&gt;0,K889/M889*100,""),"")</f>
        <v/>
      </c>
      <c r="O889" s="10">
        <f>IF(AND(ISNUMBER(A889),ISNUMBER(N889)),YEAR(A889)*100+MONTH(A889),"")</f>
        <v/>
      </c>
      <c r="P889" s="11">
        <f>IF(B889="","",IF(AND(H889&lt;&gt;"Y",H889&lt;&gt;"N",H889&lt;&gt;"S"),"Enter Y, N or S",IF(B889&lt;&gt;B888,"",IF(AND(ISNUMBER(A889),ISNUMBER(A888),A889&lt;A888),"Date before previous row",IF(AND(ISNUMBER(F889),ISNUMBER(F888),F889&lt;F888),"Odometer below previous row","")))))</f>
        <v/>
      </c>
    </row>
    <row r="890">
      <c r="A890" s="5" t="n"/>
      <c r="F890" s="6" t="n"/>
      <c r="G890" s="7" t="n"/>
      <c r="K890" s="8">
        <f>IF(OR(B890="",NOT(ISNUMBER(G890)),H890="S"),"",IF(B890&lt;&gt;B889,"",IF(OR(H889="Y",H889="S"),G890,IF(AND(H889="N",ISNUMBER(K889)),K889+G890,""))))</f>
        <v/>
      </c>
      <c r="L890" s="9">
        <f>IF(B890="","",IF(B890&lt;&gt;B889,"",IF(OR(H889="Y",H889="S"),F889,IF(H889="N",L889,""))))</f>
        <v/>
      </c>
      <c r="M890" s="9">
        <f>IF(AND(H890="Y",ISNUMBER(L890),ISNUMBER(F890)),F890-L890,"")</f>
        <v/>
      </c>
      <c r="N890" s="8">
        <f>IF(AND(ISNUMBER(M890),ISNUMBER(K890)),IF(M890&gt;0,K890/M890*100,""),"")</f>
        <v/>
      </c>
      <c r="O890" s="10">
        <f>IF(AND(ISNUMBER(A890),ISNUMBER(N890)),YEAR(A890)*100+MONTH(A890),"")</f>
        <v/>
      </c>
      <c r="P890" s="11">
        <f>IF(B890="","",IF(AND(H890&lt;&gt;"Y",H890&lt;&gt;"N",H890&lt;&gt;"S"),"Enter Y, N or S",IF(B890&lt;&gt;B889,"",IF(AND(ISNUMBER(A890),ISNUMBER(A889),A890&lt;A889),"Date before previous row",IF(AND(ISNUMBER(F890),ISNUMBER(F889),F890&lt;F889),"Odometer below previous row","")))))</f>
        <v/>
      </c>
    </row>
    <row r="891">
      <c r="A891" s="5" t="n"/>
      <c r="F891" s="6" t="n"/>
      <c r="G891" s="7" t="n"/>
      <c r="K891" s="8">
        <f>IF(OR(B891="",NOT(ISNUMBER(G891)),H891="S"),"",IF(B891&lt;&gt;B890,"",IF(OR(H890="Y",H890="S"),G891,IF(AND(H890="N",ISNUMBER(K890)),K890+G891,""))))</f>
        <v/>
      </c>
      <c r="L891" s="9">
        <f>IF(B891="","",IF(B891&lt;&gt;B890,"",IF(OR(H890="Y",H890="S"),F890,IF(H890="N",L890,""))))</f>
        <v/>
      </c>
      <c r="M891" s="9">
        <f>IF(AND(H891="Y",ISNUMBER(L891),ISNUMBER(F891)),F891-L891,"")</f>
        <v/>
      </c>
      <c r="N891" s="8">
        <f>IF(AND(ISNUMBER(M891),ISNUMBER(K891)),IF(M891&gt;0,K891/M891*100,""),"")</f>
        <v/>
      </c>
      <c r="O891" s="10">
        <f>IF(AND(ISNUMBER(A891),ISNUMBER(N891)),YEAR(A891)*100+MONTH(A891),"")</f>
        <v/>
      </c>
      <c r="P891" s="11">
        <f>IF(B891="","",IF(AND(H891&lt;&gt;"Y",H891&lt;&gt;"N",H891&lt;&gt;"S"),"Enter Y, N or S",IF(B891&lt;&gt;B890,"",IF(AND(ISNUMBER(A891),ISNUMBER(A890),A891&lt;A890),"Date before previous row",IF(AND(ISNUMBER(F891),ISNUMBER(F890),F891&lt;F890),"Odometer below previous row","")))))</f>
        <v/>
      </c>
    </row>
    <row r="892">
      <c r="A892" s="5" t="n"/>
      <c r="F892" s="6" t="n"/>
      <c r="G892" s="7" t="n"/>
      <c r="K892" s="8">
        <f>IF(OR(B892="",NOT(ISNUMBER(G892)),H892="S"),"",IF(B892&lt;&gt;B891,"",IF(OR(H891="Y",H891="S"),G892,IF(AND(H891="N",ISNUMBER(K891)),K891+G892,""))))</f>
        <v/>
      </c>
      <c r="L892" s="9">
        <f>IF(B892="","",IF(B892&lt;&gt;B891,"",IF(OR(H891="Y",H891="S"),F891,IF(H891="N",L891,""))))</f>
        <v/>
      </c>
      <c r="M892" s="9">
        <f>IF(AND(H892="Y",ISNUMBER(L892),ISNUMBER(F892)),F892-L892,"")</f>
        <v/>
      </c>
      <c r="N892" s="8">
        <f>IF(AND(ISNUMBER(M892),ISNUMBER(K892)),IF(M892&gt;0,K892/M892*100,""),"")</f>
        <v/>
      </c>
      <c r="O892" s="10">
        <f>IF(AND(ISNUMBER(A892),ISNUMBER(N892)),YEAR(A892)*100+MONTH(A892),"")</f>
        <v/>
      </c>
      <c r="P892" s="11">
        <f>IF(B892="","",IF(AND(H892&lt;&gt;"Y",H892&lt;&gt;"N",H892&lt;&gt;"S"),"Enter Y, N or S",IF(B892&lt;&gt;B891,"",IF(AND(ISNUMBER(A892),ISNUMBER(A891),A892&lt;A891),"Date before previous row",IF(AND(ISNUMBER(F892),ISNUMBER(F891),F892&lt;F891),"Odometer below previous row","")))))</f>
        <v/>
      </c>
    </row>
    <row r="893">
      <c r="A893" s="5" t="n"/>
      <c r="F893" s="6" t="n"/>
      <c r="G893" s="7" t="n"/>
      <c r="K893" s="8">
        <f>IF(OR(B893="",NOT(ISNUMBER(G893)),H893="S"),"",IF(B893&lt;&gt;B892,"",IF(OR(H892="Y",H892="S"),G893,IF(AND(H892="N",ISNUMBER(K892)),K892+G893,""))))</f>
        <v/>
      </c>
      <c r="L893" s="9">
        <f>IF(B893="","",IF(B893&lt;&gt;B892,"",IF(OR(H892="Y",H892="S"),F892,IF(H892="N",L892,""))))</f>
        <v/>
      </c>
      <c r="M893" s="9">
        <f>IF(AND(H893="Y",ISNUMBER(L893),ISNUMBER(F893)),F893-L893,"")</f>
        <v/>
      </c>
      <c r="N893" s="8">
        <f>IF(AND(ISNUMBER(M893),ISNUMBER(K893)),IF(M893&gt;0,K893/M893*100,""),"")</f>
        <v/>
      </c>
      <c r="O893" s="10">
        <f>IF(AND(ISNUMBER(A893),ISNUMBER(N893)),YEAR(A893)*100+MONTH(A893),"")</f>
        <v/>
      </c>
      <c r="P893" s="11">
        <f>IF(B893="","",IF(AND(H893&lt;&gt;"Y",H893&lt;&gt;"N",H893&lt;&gt;"S"),"Enter Y, N or S",IF(B893&lt;&gt;B892,"",IF(AND(ISNUMBER(A893),ISNUMBER(A892),A893&lt;A892),"Date before previous row",IF(AND(ISNUMBER(F893),ISNUMBER(F892),F893&lt;F892),"Odometer below previous row","")))))</f>
        <v/>
      </c>
    </row>
    <row r="894">
      <c r="A894" s="5" t="n"/>
      <c r="F894" s="6" t="n"/>
      <c r="G894" s="7" t="n"/>
      <c r="K894" s="8">
        <f>IF(OR(B894="",NOT(ISNUMBER(G894)),H894="S"),"",IF(B894&lt;&gt;B893,"",IF(OR(H893="Y",H893="S"),G894,IF(AND(H893="N",ISNUMBER(K893)),K893+G894,""))))</f>
        <v/>
      </c>
      <c r="L894" s="9">
        <f>IF(B894="","",IF(B894&lt;&gt;B893,"",IF(OR(H893="Y",H893="S"),F893,IF(H893="N",L893,""))))</f>
        <v/>
      </c>
      <c r="M894" s="9">
        <f>IF(AND(H894="Y",ISNUMBER(L894),ISNUMBER(F894)),F894-L894,"")</f>
        <v/>
      </c>
      <c r="N894" s="8">
        <f>IF(AND(ISNUMBER(M894),ISNUMBER(K894)),IF(M894&gt;0,K894/M894*100,""),"")</f>
        <v/>
      </c>
      <c r="O894" s="10">
        <f>IF(AND(ISNUMBER(A894),ISNUMBER(N894)),YEAR(A894)*100+MONTH(A894),"")</f>
        <v/>
      </c>
      <c r="P894" s="11">
        <f>IF(B894="","",IF(AND(H894&lt;&gt;"Y",H894&lt;&gt;"N",H894&lt;&gt;"S"),"Enter Y, N or S",IF(B894&lt;&gt;B893,"",IF(AND(ISNUMBER(A894),ISNUMBER(A893),A894&lt;A893),"Date before previous row",IF(AND(ISNUMBER(F894),ISNUMBER(F893),F894&lt;F893),"Odometer below previous row","")))))</f>
        <v/>
      </c>
    </row>
    <row r="895">
      <c r="A895" s="5" t="n"/>
      <c r="F895" s="6" t="n"/>
      <c r="G895" s="7" t="n"/>
      <c r="K895" s="8">
        <f>IF(OR(B895="",NOT(ISNUMBER(G895)),H895="S"),"",IF(B895&lt;&gt;B894,"",IF(OR(H894="Y",H894="S"),G895,IF(AND(H894="N",ISNUMBER(K894)),K894+G895,""))))</f>
        <v/>
      </c>
      <c r="L895" s="9">
        <f>IF(B895="","",IF(B895&lt;&gt;B894,"",IF(OR(H894="Y",H894="S"),F894,IF(H894="N",L894,""))))</f>
        <v/>
      </c>
      <c r="M895" s="9">
        <f>IF(AND(H895="Y",ISNUMBER(L895),ISNUMBER(F895)),F895-L895,"")</f>
        <v/>
      </c>
      <c r="N895" s="8">
        <f>IF(AND(ISNUMBER(M895),ISNUMBER(K895)),IF(M895&gt;0,K895/M895*100,""),"")</f>
        <v/>
      </c>
      <c r="O895" s="10">
        <f>IF(AND(ISNUMBER(A895),ISNUMBER(N895)),YEAR(A895)*100+MONTH(A895),"")</f>
        <v/>
      </c>
      <c r="P895" s="11">
        <f>IF(B895="","",IF(AND(H895&lt;&gt;"Y",H895&lt;&gt;"N",H895&lt;&gt;"S"),"Enter Y, N or S",IF(B895&lt;&gt;B894,"",IF(AND(ISNUMBER(A895),ISNUMBER(A894),A895&lt;A894),"Date before previous row",IF(AND(ISNUMBER(F895),ISNUMBER(F894),F895&lt;F894),"Odometer below previous row","")))))</f>
        <v/>
      </c>
    </row>
    <row r="896">
      <c r="A896" s="5" t="n"/>
      <c r="F896" s="6" t="n"/>
      <c r="G896" s="7" t="n"/>
      <c r="K896" s="8">
        <f>IF(OR(B896="",NOT(ISNUMBER(G896)),H896="S"),"",IF(B896&lt;&gt;B895,"",IF(OR(H895="Y",H895="S"),G896,IF(AND(H895="N",ISNUMBER(K895)),K895+G896,""))))</f>
        <v/>
      </c>
      <c r="L896" s="9">
        <f>IF(B896="","",IF(B896&lt;&gt;B895,"",IF(OR(H895="Y",H895="S"),F895,IF(H895="N",L895,""))))</f>
        <v/>
      </c>
      <c r="M896" s="9">
        <f>IF(AND(H896="Y",ISNUMBER(L896),ISNUMBER(F896)),F896-L896,"")</f>
        <v/>
      </c>
      <c r="N896" s="8">
        <f>IF(AND(ISNUMBER(M896),ISNUMBER(K896)),IF(M896&gt;0,K896/M896*100,""),"")</f>
        <v/>
      </c>
      <c r="O896" s="10">
        <f>IF(AND(ISNUMBER(A896),ISNUMBER(N896)),YEAR(A896)*100+MONTH(A896),"")</f>
        <v/>
      </c>
      <c r="P896" s="11">
        <f>IF(B896="","",IF(AND(H896&lt;&gt;"Y",H896&lt;&gt;"N",H896&lt;&gt;"S"),"Enter Y, N or S",IF(B896&lt;&gt;B895,"",IF(AND(ISNUMBER(A896),ISNUMBER(A895),A896&lt;A895),"Date before previous row",IF(AND(ISNUMBER(F896),ISNUMBER(F895),F896&lt;F895),"Odometer below previous row","")))))</f>
        <v/>
      </c>
    </row>
    <row r="897">
      <c r="A897" s="5" t="n"/>
      <c r="F897" s="6" t="n"/>
      <c r="G897" s="7" t="n"/>
      <c r="K897" s="8">
        <f>IF(OR(B897="",NOT(ISNUMBER(G897)),H897="S"),"",IF(B897&lt;&gt;B896,"",IF(OR(H896="Y",H896="S"),G897,IF(AND(H896="N",ISNUMBER(K896)),K896+G897,""))))</f>
        <v/>
      </c>
      <c r="L897" s="9">
        <f>IF(B897="","",IF(B897&lt;&gt;B896,"",IF(OR(H896="Y",H896="S"),F896,IF(H896="N",L896,""))))</f>
        <v/>
      </c>
      <c r="M897" s="9">
        <f>IF(AND(H897="Y",ISNUMBER(L897),ISNUMBER(F897)),F897-L897,"")</f>
        <v/>
      </c>
      <c r="N897" s="8">
        <f>IF(AND(ISNUMBER(M897),ISNUMBER(K897)),IF(M897&gt;0,K897/M897*100,""),"")</f>
        <v/>
      </c>
      <c r="O897" s="10">
        <f>IF(AND(ISNUMBER(A897),ISNUMBER(N897)),YEAR(A897)*100+MONTH(A897),"")</f>
        <v/>
      </c>
      <c r="P897" s="11">
        <f>IF(B897="","",IF(AND(H897&lt;&gt;"Y",H897&lt;&gt;"N",H897&lt;&gt;"S"),"Enter Y, N or S",IF(B897&lt;&gt;B896,"",IF(AND(ISNUMBER(A897),ISNUMBER(A896),A897&lt;A896),"Date before previous row",IF(AND(ISNUMBER(F897),ISNUMBER(F896),F897&lt;F896),"Odometer below previous row","")))))</f>
        <v/>
      </c>
    </row>
    <row r="898">
      <c r="A898" s="5" t="n"/>
      <c r="F898" s="6" t="n"/>
      <c r="G898" s="7" t="n"/>
      <c r="K898" s="8">
        <f>IF(OR(B898="",NOT(ISNUMBER(G898)),H898="S"),"",IF(B898&lt;&gt;B897,"",IF(OR(H897="Y",H897="S"),G898,IF(AND(H897="N",ISNUMBER(K897)),K897+G898,""))))</f>
        <v/>
      </c>
      <c r="L898" s="9">
        <f>IF(B898="","",IF(B898&lt;&gt;B897,"",IF(OR(H897="Y",H897="S"),F897,IF(H897="N",L897,""))))</f>
        <v/>
      </c>
      <c r="M898" s="9">
        <f>IF(AND(H898="Y",ISNUMBER(L898),ISNUMBER(F898)),F898-L898,"")</f>
        <v/>
      </c>
      <c r="N898" s="8">
        <f>IF(AND(ISNUMBER(M898),ISNUMBER(K898)),IF(M898&gt;0,K898/M898*100,""),"")</f>
        <v/>
      </c>
      <c r="O898" s="10">
        <f>IF(AND(ISNUMBER(A898),ISNUMBER(N898)),YEAR(A898)*100+MONTH(A898),"")</f>
        <v/>
      </c>
      <c r="P898" s="11">
        <f>IF(B898="","",IF(AND(H898&lt;&gt;"Y",H898&lt;&gt;"N",H898&lt;&gt;"S"),"Enter Y, N or S",IF(B898&lt;&gt;B897,"",IF(AND(ISNUMBER(A898),ISNUMBER(A897),A898&lt;A897),"Date before previous row",IF(AND(ISNUMBER(F898),ISNUMBER(F897),F898&lt;F897),"Odometer below previous row","")))))</f>
        <v/>
      </c>
    </row>
    <row r="899">
      <c r="A899" s="5" t="n"/>
      <c r="F899" s="6" t="n"/>
      <c r="G899" s="7" t="n"/>
      <c r="K899" s="8">
        <f>IF(OR(B899="",NOT(ISNUMBER(G899)),H899="S"),"",IF(B899&lt;&gt;B898,"",IF(OR(H898="Y",H898="S"),G899,IF(AND(H898="N",ISNUMBER(K898)),K898+G899,""))))</f>
        <v/>
      </c>
      <c r="L899" s="9">
        <f>IF(B899="","",IF(B899&lt;&gt;B898,"",IF(OR(H898="Y",H898="S"),F898,IF(H898="N",L898,""))))</f>
        <v/>
      </c>
      <c r="M899" s="9">
        <f>IF(AND(H899="Y",ISNUMBER(L899),ISNUMBER(F899)),F899-L899,"")</f>
        <v/>
      </c>
      <c r="N899" s="8">
        <f>IF(AND(ISNUMBER(M899),ISNUMBER(K899)),IF(M899&gt;0,K899/M899*100,""),"")</f>
        <v/>
      </c>
      <c r="O899" s="10">
        <f>IF(AND(ISNUMBER(A899),ISNUMBER(N899)),YEAR(A899)*100+MONTH(A899),"")</f>
        <v/>
      </c>
      <c r="P899" s="11">
        <f>IF(B899="","",IF(AND(H899&lt;&gt;"Y",H899&lt;&gt;"N",H899&lt;&gt;"S"),"Enter Y, N or S",IF(B899&lt;&gt;B898,"",IF(AND(ISNUMBER(A899),ISNUMBER(A898),A899&lt;A898),"Date before previous row",IF(AND(ISNUMBER(F899),ISNUMBER(F898),F899&lt;F898),"Odometer below previous row","")))))</f>
        <v/>
      </c>
    </row>
    <row r="900">
      <c r="A900" s="5" t="n"/>
      <c r="F900" s="6" t="n"/>
      <c r="G900" s="7" t="n"/>
      <c r="K900" s="8">
        <f>IF(OR(B900="",NOT(ISNUMBER(G900)),H900="S"),"",IF(B900&lt;&gt;B899,"",IF(OR(H899="Y",H899="S"),G900,IF(AND(H899="N",ISNUMBER(K899)),K899+G900,""))))</f>
        <v/>
      </c>
      <c r="L900" s="9">
        <f>IF(B900="","",IF(B900&lt;&gt;B899,"",IF(OR(H899="Y",H899="S"),F899,IF(H899="N",L899,""))))</f>
        <v/>
      </c>
      <c r="M900" s="9">
        <f>IF(AND(H900="Y",ISNUMBER(L900),ISNUMBER(F900)),F900-L900,"")</f>
        <v/>
      </c>
      <c r="N900" s="8">
        <f>IF(AND(ISNUMBER(M900),ISNUMBER(K900)),IF(M900&gt;0,K900/M900*100,""),"")</f>
        <v/>
      </c>
      <c r="O900" s="10">
        <f>IF(AND(ISNUMBER(A900),ISNUMBER(N900)),YEAR(A900)*100+MONTH(A900),"")</f>
        <v/>
      </c>
      <c r="P900" s="11">
        <f>IF(B900="","",IF(AND(H900&lt;&gt;"Y",H900&lt;&gt;"N",H900&lt;&gt;"S"),"Enter Y, N or S",IF(B900&lt;&gt;B899,"",IF(AND(ISNUMBER(A900),ISNUMBER(A899),A900&lt;A899),"Date before previous row",IF(AND(ISNUMBER(F900),ISNUMBER(F899),F900&lt;F899),"Odometer below previous row","")))))</f>
        <v/>
      </c>
    </row>
    <row r="901">
      <c r="A901" s="5" t="n"/>
      <c r="F901" s="6" t="n"/>
      <c r="G901" s="7" t="n"/>
      <c r="K901" s="8">
        <f>IF(OR(B901="",NOT(ISNUMBER(G901)),H901="S"),"",IF(B901&lt;&gt;B900,"",IF(OR(H900="Y",H900="S"),G901,IF(AND(H900="N",ISNUMBER(K900)),K900+G901,""))))</f>
        <v/>
      </c>
      <c r="L901" s="9">
        <f>IF(B901="","",IF(B901&lt;&gt;B900,"",IF(OR(H900="Y",H900="S"),F900,IF(H900="N",L900,""))))</f>
        <v/>
      </c>
      <c r="M901" s="9">
        <f>IF(AND(H901="Y",ISNUMBER(L901),ISNUMBER(F901)),F901-L901,"")</f>
        <v/>
      </c>
      <c r="N901" s="8">
        <f>IF(AND(ISNUMBER(M901),ISNUMBER(K901)),IF(M901&gt;0,K901/M901*100,""),"")</f>
        <v/>
      </c>
      <c r="O901" s="10">
        <f>IF(AND(ISNUMBER(A901),ISNUMBER(N901)),YEAR(A901)*100+MONTH(A901),"")</f>
        <v/>
      </c>
      <c r="P901" s="11">
        <f>IF(B901="","",IF(AND(H901&lt;&gt;"Y",H901&lt;&gt;"N",H901&lt;&gt;"S"),"Enter Y, N or S",IF(B901&lt;&gt;B900,"",IF(AND(ISNUMBER(A901),ISNUMBER(A900),A901&lt;A900),"Date before previous row",IF(AND(ISNUMBER(F901),ISNUMBER(F900),F901&lt;F900),"Odometer below previous row","")))))</f>
        <v/>
      </c>
    </row>
    <row r="902">
      <c r="A902" s="5" t="n"/>
      <c r="F902" s="6" t="n"/>
      <c r="G902" s="7" t="n"/>
      <c r="K902" s="8">
        <f>IF(OR(B902="",NOT(ISNUMBER(G902)),H902="S"),"",IF(B902&lt;&gt;B901,"",IF(OR(H901="Y",H901="S"),G902,IF(AND(H901="N",ISNUMBER(K901)),K901+G902,""))))</f>
        <v/>
      </c>
      <c r="L902" s="9">
        <f>IF(B902="","",IF(B902&lt;&gt;B901,"",IF(OR(H901="Y",H901="S"),F901,IF(H901="N",L901,""))))</f>
        <v/>
      </c>
      <c r="M902" s="9">
        <f>IF(AND(H902="Y",ISNUMBER(L902),ISNUMBER(F902)),F902-L902,"")</f>
        <v/>
      </c>
      <c r="N902" s="8">
        <f>IF(AND(ISNUMBER(M902),ISNUMBER(K902)),IF(M902&gt;0,K902/M902*100,""),"")</f>
        <v/>
      </c>
      <c r="O902" s="10">
        <f>IF(AND(ISNUMBER(A902),ISNUMBER(N902)),YEAR(A902)*100+MONTH(A902),"")</f>
        <v/>
      </c>
      <c r="P902" s="11">
        <f>IF(B902="","",IF(AND(H902&lt;&gt;"Y",H902&lt;&gt;"N",H902&lt;&gt;"S"),"Enter Y, N or S",IF(B902&lt;&gt;B901,"",IF(AND(ISNUMBER(A902),ISNUMBER(A901),A902&lt;A901),"Date before previous row",IF(AND(ISNUMBER(F902),ISNUMBER(F901),F902&lt;F901),"Odometer below previous row","")))))</f>
        <v/>
      </c>
    </row>
    <row r="903">
      <c r="A903" s="5" t="n"/>
      <c r="F903" s="6" t="n"/>
      <c r="G903" s="7" t="n"/>
      <c r="K903" s="8">
        <f>IF(OR(B903="",NOT(ISNUMBER(G903)),H903="S"),"",IF(B903&lt;&gt;B902,"",IF(OR(H902="Y",H902="S"),G903,IF(AND(H902="N",ISNUMBER(K902)),K902+G903,""))))</f>
        <v/>
      </c>
      <c r="L903" s="9">
        <f>IF(B903="","",IF(B903&lt;&gt;B902,"",IF(OR(H902="Y",H902="S"),F902,IF(H902="N",L902,""))))</f>
        <v/>
      </c>
      <c r="M903" s="9">
        <f>IF(AND(H903="Y",ISNUMBER(L903),ISNUMBER(F903)),F903-L903,"")</f>
        <v/>
      </c>
      <c r="N903" s="8">
        <f>IF(AND(ISNUMBER(M903),ISNUMBER(K903)),IF(M903&gt;0,K903/M903*100,""),"")</f>
        <v/>
      </c>
      <c r="O903" s="10">
        <f>IF(AND(ISNUMBER(A903),ISNUMBER(N903)),YEAR(A903)*100+MONTH(A903),"")</f>
        <v/>
      </c>
      <c r="P903" s="11">
        <f>IF(B903="","",IF(AND(H903&lt;&gt;"Y",H903&lt;&gt;"N",H903&lt;&gt;"S"),"Enter Y, N or S",IF(B903&lt;&gt;B902,"",IF(AND(ISNUMBER(A903),ISNUMBER(A902),A903&lt;A902),"Date before previous row",IF(AND(ISNUMBER(F903),ISNUMBER(F902),F903&lt;F902),"Odometer below previous row","")))))</f>
        <v/>
      </c>
    </row>
    <row r="904">
      <c r="A904" s="5" t="n"/>
      <c r="F904" s="6" t="n"/>
      <c r="G904" s="7" t="n"/>
      <c r="K904" s="8">
        <f>IF(OR(B904="",NOT(ISNUMBER(G904)),H904="S"),"",IF(B904&lt;&gt;B903,"",IF(OR(H903="Y",H903="S"),G904,IF(AND(H903="N",ISNUMBER(K903)),K903+G904,""))))</f>
        <v/>
      </c>
      <c r="L904" s="9">
        <f>IF(B904="","",IF(B904&lt;&gt;B903,"",IF(OR(H903="Y",H903="S"),F903,IF(H903="N",L903,""))))</f>
        <v/>
      </c>
      <c r="M904" s="9">
        <f>IF(AND(H904="Y",ISNUMBER(L904),ISNUMBER(F904)),F904-L904,"")</f>
        <v/>
      </c>
      <c r="N904" s="8">
        <f>IF(AND(ISNUMBER(M904),ISNUMBER(K904)),IF(M904&gt;0,K904/M904*100,""),"")</f>
        <v/>
      </c>
      <c r="O904" s="10">
        <f>IF(AND(ISNUMBER(A904),ISNUMBER(N904)),YEAR(A904)*100+MONTH(A904),"")</f>
        <v/>
      </c>
      <c r="P904" s="11">
        <f>IF(B904="","",IF(AND(H904&lt;&gt;"Y",H904&lt;&gt;"N",H904&lt;&gt;"S"),"Enter Y, N or S",IF(B904&lt;&gt;B903,"",IF(AND(ISNUMBER(A904),ISNUMBER(A903),A904&lt;A903),"Date before previous row",IF(AND(ISNUMBER(F904),ISNUMBER(F903),F904&lt;F903),"Odometer below previous row","")))))</f>
        <v/>
      </c>
    </row>
    <row r="905">
      <c r="A905" s="5" t="n"/>
      <c r="F905" s="6" t="n"/>
      <c r="G905" s="7" t="n"/>
      <c r="K905" s="8">
        <f>IF(OR(B905="",NOT(ISNUMBER(G905)),H905="S"),"",IF(B905&lt;&gt;B904,"",IF(OR(H904="Y",H904="S"),G905,IF(AND(H904="N",ISNUMBER(K904)),K904+G905,""))))</f>
        <v/>
      </c>
      <c r="L905" s="9">
        <f>IF(B905="","",IF(B905&lt;&gt;B904,"",IF(OR(H904="Y",H904="S"),F904,IF(H904="N",L904,""))))</f>
        <v/>
      </c>
      <c r="M905" s="9">
        <f>IF(AND(H905="Y",ISNUMBER(L905),ISNUMBER(F905)),F905-L905,"")</f>
        <v/>
      </c>
      <c r="N905" s="8">
        <f>IF(AND(ISNUMBER(M905),ISNUMBER(K905)),IF(M905&gt;0,K905/M905*100,""),"")</f>
        <v/>
      </c>
      <c r="O905" s="10">
        <f>IF(AND(ISNUMBER(A905),ISNUMBER(N905)),YEAR(A905)*100+MONTH(A905),"")</f>
        <v/>
      </c>
      <c r="P905" s="11">
        <f>IF(B905="","",IF(AND(H905&lt;&gt;"Y",H905&lt;&gt;"N",H905&lt;&gt;"S"),"Enter Y, N or S",IF(B905&lt;&gt;B904,"",IF(AND(ISNUMBER(A905),ISNUMBER(A904),A905&lt;A904),"Date before previous row",IF(AND(ISNUMBER(F905),ISNUMBER(F904),F905&lt;F904),"Odometer below previous row","")))))</f>
        <v/>
      </c>
    </row>
    <row r="906">
      <c r="A906" s="5" t="n"/>
      <c r="F906" s="6" t="n"/>
      <c r="G906" s="7" t="n"/>
      <c r="K906" s="8">
        <f>IF(OR(B906="",NOT(ISNUMBER(G906)),H906="S"),"",IF(B906&lt;&gt;B905,"",IF(OR(H905="Y",H905="S"),G906,IF(AND(H905="N",ISNUMBER(K905)),K905+G906,""))))</f>
        <v/>
      </c>
      <c r="L906" s="9">
        <f>IF(B906="","",IF(B906&lt;&gt;B905,"",IF(OR(H905="Y",H905="S"),F905,IF(H905="N",L905,""))))</f>
        <v/>
      </c>
      <c r="M906" s="9">
        <f>IF(AND(H906="Y",ISNUMBER(L906),ISNUMBER(F906)),F906-L906,"")</f>
        <v/>
      </c>
      <c r="N906" s="8">
        <f>IF(AND(ISNUMBER(M906),ISNUMBER(K906)),IF(M906&gt;0,K906/M906*100,""),"")</f>
        <v/>
      </c>
      <c r="O906" s="10">
        <f>IF(AND(ISNUMBER(A906),ISNUMBER(N906)),YEAR(A906)*100+MONTH(A906),"")</f>
        <v/>
      </c>
      <c r="P906" s="11">
        <f>IF(B906="","",IF(AND(H906&lt;&gt;"Y",H906&lt;&gt;"N",H906&lt;&gt;"S"),"Enter Y, N or S",IF(B906&lt;&gt;B905,"",IF(AND(ISNUMBER(A906),ISNUMBER(A905),A906&lt;A905),"Date before previous row",IF(AND(ISNUMBER(F906),ISNUMBER(F905),F906&lt;F905),"Odometer below previous row","")))))</f>
        <v/>
      </c>
    </row>
    <row r="907">
      <c r="A907" s="5" t="n"/>
      <c r="F907" s="6" t="n"/>
      <c r="G907" s="7" t="n"/>
      <c r="K907" s="8">
        <f>IF(OR(B907="",NOT(ISNUMBER(G907)),H907="S"),"",IF(B907&lt;&gt;B906,"",IF(OR(H906="Y",H906="S"),G907,IF(AND(H906="N",ISNUMBER(K906)),K906+G907,""))))</f>
        <v/>
      </c>
      <c r="L907" s="9">
        <f>IF(B907="","",IF(B907&lt;&gt;B906,"",IF(OR(H906="Y",H906="S"),F906,IF(H906="N",L906,""))))</f>
        <v/>
      </c>
      <c r="M907" s="9">
        <f>IF(AND(H907="Y",ISNUMBER(L907),ISNUMBER(F907)),F907-L907,"")</f>
        <v/>
      </c>
      <c r="N907" s="8">
        <f>IF(AND(ISNUMBER(M907),ISNUMBER(K907)),IF(M907&gt;0,K907/M907*100,""),"")</f>
        <v/>
      </c>
      <c r="O907" s="10">
        <f>IF(AND(ISNUMBER(A907),ISNUMBER(N907)),YEAR(A907)*100+MONTH(A907),"")</f>
        <v/>
      </c>
      <c r="P907" s="11">
        <f>IF(B907="","",IF(AND(H907&lt;&gt;"Y",H907&lt;&gt;"N",H907&lt;&gt;"S"),"Enter Y, N or S",IF(B907&lt;&gt;B906,"",IF(AND(ISNUMBER(A907),ISNUMBER(A906),A907&lt;A906),"Date before previous row",IF(AND(ISNUMBER(F907),ISNUMBER(F906),F907&lt;F906),"Odometer below previous row","")))))</f>
        <v/>
      </c>
    </row>
    <row r="908">
      <c r="A908" s="5" t="n"/>
      <c r="F908" s="6" t="n"/>
      <c r="G908" s="7" t="n"/>
      <c r="K908" s="8">
        <f>IF(OR(B908="",NOT(ISNUMBER(G908)),H908="S"),"",IF(B908&lt;&gt;B907,"",IF(OR(H907="Y",H907="S"),G908,IF(AND(H907="N",ISNUMBER(K907)),K907+G908,""))))</f>
        <v/>
      </c>
      <c r="L908" s="9">
        <f>IF(B908="","",IF(B908&lt;&gt;B907,"",IF(OR(H907="Y",H907="S"),F907,IF(H907="N",L907,""))))</f>
        <v/>
      </c>
      <c r="M908" s="9">
        <f>IF(AND(H908="Y",ISNUMBER(L908),ISNUMBER(F908)),F908-L908,"")</f>
        <v/>
      </c>
      <c r="N908" s="8">
        <f>IF(AND(ISNUMBER(M908),ISNUMBER(K908)),IF(M908&gt;0,K908/M908*100,""),"")</f>
        <v/>
      </c>
      <c r="O908" s="10">
        <f>IF(AND(ISNUMBER(A908),ISNUMBER(N908)),YEAR(A908)*100+MONTH(A908),"")</f>
        <v/>
      </c>
      <c r="P908" s="11">
        <f>IF(B908="","",IF(AND(H908&lt;&gt;"Y",H908&lt;&gt;"N",H908&lt;&gt;"S"),"Enter Y, N or S",IF(B908&lt;&gt;B907,"",IF(AND(ISNUMBER(A908),ISNUMBER(A907),A908&lt;A907),"Date before previous row",IF(AND(ISNUMBER(F908),ISNUMBER(F907),F908&lt;F907),"Odometer below previous row","")))))</f>
        <v/>
      </c>
    </row>
    <row r="909">
      <c r="A909" s="5" t="n"/>
      <c r="F909" s="6" t="n"/>
      <c r="G909" s="7" t="n"/>
      <c r="K909" s="8">
        <f>IF(OR(B909="",NOT(ISNUMBER(G909)),H909="S"),"",IF(B909&lt;&gt;B908,"",IF(OR(H908="Y",H908="S"),G909,IF(AND(H908="N",ISNUMBER(K908)),K908+G909,""))))</f>
        <v/>
      </c>
      <c r="L909" s="9">
        <f>IF(B909="","",IF(B909&lt;&gt;B908,"",IF(OR(H908="Y",H908="S"),F908,IF(H908="N",L908,""))))</f>
        <v/>
      </c>
      <c r="M909" s="9">
        <f>IF(AND(H909="Y",ISNUMBER(L909),ISNUMBER(F909)),F909-L909,"")</f>
        <v/>
      </c>
      <c r="N909" s="8">
        <f>IF(AND(ISNUMBER(M909),ISNUMBER(K909)),IF(M909&gt;0,K909/M909*100,""),"")</f>
        <v/>
      </c>
      <c r="O909" s="10">
        <f>IF(AND(ISNUMBER(A909),ISNUMBER(N909)),YEAR(A909)*100+MONTH(A909),"")</f>
        <v/>
      </c>
      <c r="P909" s="11">
        <f>IF(B909="","",IF(AND(H909&lt;&gt;"Y",H909&lt;&gt;"N",H909&lt;&gt;"S"),"Enter Y, N or S",IF(B909&lt;&gt;B908,"",IF(AND(ISNUMBER(A909),ISNUMBER(A908),A909&lt;A908),"Date before previous row",IF(AND(ISNUMBER(F909),ISNUMBER(F908),F909&lt;F908),"Odometer below previous row","")))))</f>
        <v/>
      </c>
    </row>
    <row r="910">
      <c r="A910" s="5" t="n"/>
      <c r="F910" s="6" t="n"/>
      <c r="G910" s="7" t="n"/>
      <c r="K910" s="8">
        <f>IF(OR(B910="",NOT(ISNUMBER(G910)),H910="S"),"",IF(B910&lt;&gt;B909,"",IF(OR(H909="Y",H909="S"),G910,IF(AND(H909="N",ISNUMBER(K909)),K909+G910,""))))</f>
        <v/>
      </c>
      <c r="L910" s="9">
        <f>IF(B910="","",IF(B910&lt;&gt;B909,"",IF(OR(H909="Y",H909="S"),F909,IF(H909="N",L909,""))))</f>
        <v/>
      </c>
      <c r="M910" s="9">
        <f>IF(AND(H910="Y",ISNUMBER(L910),ISNUMBER(F910)),F910-L910,"")</f>
        <v/>
      </c>
      <c r="N910" s="8">
        <f>IF(AND(ISNUMBER(M910),ISNUMBER(K910)),IF(M910&gt;0,K910/M910*100,""),"")</f>
        <v/>
      </c>
      <c r="O910" s="10">
        <f>IF(AND(ISNUMBER(A910),ISNUMBER(N910)),YEAR(A910)*100+MONTH(A910),"")</f>
        <v/>
      </c>
      <c r="P910" s="11">
        <f>IF(B910="","",IF(AND(H910&lt;&gt;"Y",H910&lt;&gt;"N",H910&lt;&gt;"S"),"Enter Y, N or S",IF(B910&lt;&gt;B909,"",IF(AND(ISNUMBER(A910),ISNUMBER(A909),A910&lt;A909),"Date before previous row",IF(AND(ISNUMBER(F910),ISNUMBER(F909),F910&lt;F909),"Odometer below previous row","")))))</f>
        <v/>
      </c>
    </row>
    <row r="911">
      <c r="A911" s="5" t="n"/>
      <c r="F911" s="6" t="n"/>
      <c r="G911" s="7" t="n"/>
      <c r="K911" s="8">
        <f>IF(OR(B911="",NOT(ISNUMBER(G911)),H911="S"),"",IF(B911&lt;&gt;B910,"",IF(OR(H910="Y",H910="S"),G911,IF(AND(H910="N",ISNUMBER(K910)),K910+G911,""))))</f>
        <v/>
      </c>
      <c r="L911" s="9">
        <f>IF(B911="","",IF(B911&lt;&gt;B910,"",IF(OR(H910="Y",H910="S"),F910,IF(H910="N",L910,""))))</f>
        <v/>
      </c>
      <c r="M911" s="9">
        <f>IF(AND(H911="Y",ISNUMBER(L911),ISNUMBER(F911)),F911-L911,"")</f>
        <v/>
      </c>
      <c r="N911" s="8">
        <f>IF(AND(ISNUMBER(M911),ISNUMBER(K911)),IF(M911&gt;0,K911/M911*100,""),"")</f>
        <v/>
      </c>
      <c r="O911" s="10">
        <f>IF(AND(ISNUMBER(A911),ISNUMBER(N911)),YEAR(A911)*100+MONTH(A911),"")</f>
        <v/>
      </c>
      <c r="P911" s="11">
        <f>IF(B911="","",IF(AND(H911&lt;&gt;"Y",H911&lt;&gt;"N",H911&lt;&gt;"S"),"Enter Y, N or S",IF(B911&lt;&gt;B910,"",IF(AND(ISNUMBER(A911),ISNUMBER(A910),A911&lt;A910),"Date before previous row",IF(AND(ISNUMBER(F911),ISNUMBER(F910),F911&lt;F910),"Odometer below previous row","")))))</f>
        <v/>
      </c>
    </row>
    <row r="912">
      <c r="A912" s="5" t="n"/>
      <c r="F912" s="6" t="n"/>
      <c r="G912" s="7" t="n"/>
      <c r="K912" s="8">
        <f>IF(OR(B912="",NOT(ISNUMBER(G912)),H912="S"),"",IF(B912&lt;&gt;B911,"",IF(OR(H911="Y",H911="S"),G912,IF(AND(H911="N",ISNUMBER(K911)),K911+G912,""))))</f>
        <v/>
      </c>
      <c r="L912" s="9">
        <f>IF(B912="","",IF(B912&lt;&gt;B911,"",IF(OR(H911="Y",H911="S"),F911,IF(H911="N",L911,""))))</f>
        <v/>
      </c>
      <c r="M912" s="9">
        <f>IF(AND(H912="Y",ISNUMBER(L912),ISNUMBER(F912)),F912-L912,"")</f>
        <v/>
      </c>
      <c r="N912" s="8">
        <f>IF(AND(ISNUMBER(M912),ISNUMBER(K912)),IF(M912&gt;0,K912/M912*100,""),"")</f>
        <v/>
      </c>
      <c r="O912" s="10">
        <f>IF(AND(ISNUMBER(A912),ISNUMBER(N912)),YEAR(A912)*100+MONTH(A912),"")</f>
        <v/>
      </c>
      <c r="P912" s="11">
        <f>IF(B912="","",IF(AND(H912&lt;&gt;"Y",H912&lt;&gt;"N",H912&lt;&gt;"S"),"Enter Y, N or S",IF(B912&lt;&gt;B911,"",IF(AND(ISNUMBER(A912),ISNUMBER(A911),A912&lt;A911),"Date before previous row",IF(AND(ISNUMBER(F912),ISNUMBER(F911),F912&lt;F911),"Odometer below previous row","")))))</f>
        <v/>
      </c>
    </row>
    <row r="913">
      <c r="A913" s="5" t="n"/>
      <c r="F913" s="6" t="n"/>
      <c r="G913" s="7" t="n"/>
      <c r="K913" s="8">
        <f>IF(OR(B913="",NOT(ISNUMBER(G913)),H913="S"),"",IF(B913&lt;&gt;B912,"",IF(OR(H912="Y",H912="S"),G913,IF(AND(H912="N",ISNUMBER(K912)),K912+G913,""))))</f>
        <v/>
      </c>
      <c r="L913" s="9">
        <f>IF(B913="","",IF(B913&lt;&gt;B912,"",IF(OR(H912="Y",H912="S"),F912,IF(H912="N",L912,""))))</f>
        <v/>
      </c>
      <c r="M913" s="9">
        <f>IF(AND(H913="Y",ISNUMBER(L913),ISNUMBER(F913)),F913-L913,"")</f>
        <v/>
      </c>
      <c r="N913" s="8">
        <f>IF(AND(ISNUMBER(M913),ISNUMBER(K913)),IF(M913&gt;0,K913/M913*100,""),"")</f>
        <v/>
      </c>
      <c r="O913" s="10">
        <f>IF(AND(ISNUMBER(A913),ISNUMBER(N913)),YEAR(A913)*100+MONTH(A913),"")</f>
        <v/>
      </c>
      <c r="P913" s="11">
        <f>IF(B913="","",IF(AND(H913&lt;&gt;"Y",H913&lt;&gt;"N",H913&lt;&gt;"S"),"Enter Y, N or S",IF(B913&lt;&gt;B912,"",IF(AND(ISNUMBER(A913),ISNUMBER(A912),A913&lt;A912),"Date before previous row",IF(AND(ISNUMBER(F913),ISNUMBER(F912),F913&lt;F912),"Odometer below previous row","")))))</f>
        <v/>
      </c>
    </row>
    <row r="914">
      <c r="A914" s="5" t="n"/>
      <c r="F914" s="6" t="n"/>
      <c r="G914" s="7" t="n"/>
      <c r="K914" s="8">
        <f>IF(OR(B914="",NOT(ISNUMBER(G914)),H914="S"),"",IF(B914&lt;&gt;B913,"",IF(OR(H913="Y",H913="S"),G914,IF(AND(H913="N",ISNUMBER(K913)),K913+G914,""))))</f>
        <v/>
      </c>
      <c r="L914" s="9">
        <f>IF(B914="","",IF(B914&lt;&gt;B913,"",IF(OR(H913="Y",H913="S"),F913,IF(H913="N",L913,""))))</f>
        <v/>
      </c>
      <c r="M914" s="9">
        <f>IF(AND(H914="Y",ISNUMBER(L914),ISNUMBER(F914)),F914-L914,"")</f>
        <v/>
      </c>
      <c r="N914" s="8">
        <f>IF(AND(ISNUMBER(M914),ISNUMBER(K914)),IF(M914&gt;0,K914/M914*100,""),"")</f>
        <v/>
      </c>
      <c r="O914" s="10">
        <f>IF(AND(ISNUMBER(A914),ISNUMBER(N914)),YEAR(A914)*100+MONTH(A914),"")</f>
        <v/>
      </c>
      <c r="P914" s="11">
        <f>IF(B914="","",IF(AND(H914&lt;&gt;"Y",H914&lt;&gt;"N",H914&lt;&gt;"S"),"Enter Y, N or S",IF(B914&lt;&gt;B913,"",IF(AND(ISNUMBER(A914),ISNUMBER(A913),A914&lt;A913),"Date before previous row",IF(AND(ISNUMBER(F914),ISNUMBER(F913),F914&lt;F913),"Odometer below previous row","")))))</f>
        <v/>
      </c>
    </row>
    <row r="915">
      <c r="A915" s="5" t="n"/>
      <c r="F915" s="6" t="n"/>
      <c r="G915" s="7" t="n"/>
      <c r="K915" s="8">
        <f>IF(OR(B915="",NOT(ISNUMBER(G915)),H915="S"),"",IF(B915&lt;&gt;B914,"",IF(OR(H914="Y",H914="S"),G915,IF(AND(H914="N",ISNUMBER(K914)),K914+G915,""))))</f>
        <v/>
      </c>
      <c r="L915" s="9">
        <f>IF(B915="","",IF(B915&lt;&gt;B914,"",IF(OR(H914="Y",H914="S"),F914,IF(H914="N",L914,""))))</f>
        <v/>
      </c>
      <c r="M915" s="9">
        <f>IF(AND(H915="Y",ISNUMBER(L915),ISNUMBER(F915)),F915-L915,"")</f>
        <v/>
      </c>
      <c r="N915" s="8">
        <f>IF(AND(ISNUMBER(M915),ISNUMBER(K915)),IF(M915&gt;0,K915/M915*100,""),"")</f>
        <v/>
      </c>
      <c r="O915" s="10">
        <f>IF(AND(ISNUMBER(A915),ISNUMBER(N915)),YEAR(A915)*100+MONTH(A915),"")</f>
        <v/>
      </c>
      <c r="P915" s="11">
        <f>IF(B915="","",IF(AND(H915&lt;&gt;"Y",H915&lt;&gt;"N",H915&lt;&gt;"S"),"Enter Y, N or S",IF(B915&lt;&gt;B914,"",IF(AND(ISNUMBER(A915),ISNUMBER(A914),A915&lt;A914),"Date before previous row",IF(AND(ISNUMBER(F915),ISNUMBER(F914),F915&lt;F914),"Odometer below previous row","")))))</f>
        <v/>
      </c>
    </row>
    <row r="916">
      <c r="A916" s="5" t="n"/>
      <c r="F916" s="6" t="n"/>
      <c r="G916" s="7" t="n"/>
      <c r="K916" s="8">
        <f>IF(OR(B916="",NOT(ISNUMBER(G916)),H916="S"),"",IF(B916&lt;&gt;B915,"",IF(OR(H915="Y",H915="S"),G916,IF(AND(H915="N",ISNUMBER(K915)),K915+G916,""))))</f>
        <v/>
      </c>
      <c r="L916" s="9">
        <f>IF(B916="","",IF(B916&lt;&gt;B915,"",IF(OR(H915="Y",H915="S"),F915,IF(H915="N",L915,""))))</f>
        <v/>
      </c>
      <c r="M916" s="9">
        <f>IF(AND(H916="Y",ISNUMBER(L916),ISNUMBER(F916)),F916-L916,"")</f>
        <v/>
      </c>
      <c r="N916" s="8">
        <f>IF(AND(ISNUMBER(M916),ISNUMBER(K916)),IF(M916&gt;0,K916/M916*100,""),"")</f>
        <v/>
      </c>
      <c r="O916" s="10">
        <f>IF(AND(ISNUMBER(A916),ISNUMBER(N916)),YEAR(A916)*100+MONTH(A916),"")</f>
        <v/>
      </c>
      <c r="P916" s="11">
        <f>IF(B916="","",IF(AND(H916&lt;&gt;"Y",H916&lt;&gt;"N",H916&lt;&gt;"S"),"Enter Y, N or S",IF(B916&lt;&gt;B915,"",IF(AND(ISNUMBER(A916),ISNUMBER(A915),A916&lt;A915),"Date before previous row",IF(AND(ISNUMBER(F916),ISNUMBER(F915),F916&lt;F915),"Odometer below previous row","")))))</f>
        <v/>
      </c>
    </row>
    <row r="917">
      <c r="A917" s="5" t="n"/>
      <c r="F917" s="6" t="n"/>
      <c r="G917" s="7" t="n"/>
      <c r="K917" s="8">
        <f>IF(OR(B917="",NOT(ISNUMBER(G917)),H917="S"),"",IF(B917&lt;&gt;B916,"",IF(OR(H916="Y",H916="S"),G917,IF(AND(H916="N",ISNUMBER(K916)),K916+G917,""))))</f>
        <v/>
      </c>
      <c r="L917" s="9">
        <f>IF(B917="","",IF(B917&lt;&gt;B916,"",IF(OR(H916="Y",H916="S"),F916,IF(H916="N",L916,""))))</f>
        <v/>
      </c>
      <c r="M917" s="9">
        <f>IF(AND(H917="Y",ISNUMBER(L917),ISNUMBER(F917)),F917-L917,"")</f>
        <v/>
      </c>
      <c r="N917" s="8">
        <f>IF(AND(ISNUMBER(M917),ISNUMBER(K917)),IF(M917&gt;0,K917/M917*100,""),"")</f>
        <v/>
      </c>
      <c r="O917" s="10">
        <f>IF(AND(ISNUMBER(A917),ISNUMBER(N917)),YEAR(A917)*100+MONTH(A917),"")</f>
        <v/>
      </c>
      <c r="P917" s="11">
        <f>IF(B917="","",IF(AND(H917&lt;&gt;"Y",H917&lt;&gt;"N",H917&lt;&gt;"S"),"Enter Y, N or S",IF(B917&lt;&gt;B916,"",IF(AND(ISNUMBER(A917),ISNUMBER(A916),A917&lt;A916),"Date before previous row",IF(AND(ISNUMBER(F917),ISNUMBER(F916),F917&lt;F916),"Odometer below previous row","")))))</f>
        <v/>
      </c>
    </row>
    <row r="918">
      <c r="A918" s="5" t="n"/>
      <c r="F918" s="6" t="n"/>
      <c r="G918" s="7" t="n"/>
      <c r="K918" s="8">
        <f>IF(OR(B918="",NOT(ISNUMBER(G918)),H918="S"),"",IF(B918&lt;&gt;B917,"",IF(OR(H917="Y",H917="S"),G918,IF(AND(H917="N",ISNUMBER(K917)),K917+G918,""))))</f>
        <v/>
      </c>
      <c r="L918" s="9">
        <f>IF(B918="","",IF(B918&lt;&gt;B917,"",IF(OR(H917="Y",H917="S"),F917,IF(H917="N",L917,""))))</f>
        <v/>
      </c>
      <c r="M918" s="9">
        <f>IF(AND(H918="Y",ISNUMBER(L918),ISNUMBER(F918)),F918-L918,"")</f>
        <v/>
      </c>
      <c r="N918" s="8">
        <f>IF(AND(ISNUMBER(M918),ISNUMBER(K918)),IF(M918&gt;0,K918/M918*100,""),"")</f>
        <v/>
      </c>
      <c r="O918" s="10">
        <f>IF(AND(ISNUMBER(A918),ISNUMBER(N918)),YEAR(A918)*100+MONTH(A918),"")</f>
        <v/>
      </c>
      <c r="P918" s="11">
        <f>IF(B918="","",IF(AND(H918&lt;&gt;"Y",H918&lt;&gt;"N",H918&lt;&gt;"S"),"Enter Y, N or S",IF(B918&lt;&gt;B917,"",IF(AND(ISNUMBER(A918),ISNUMBER(A917),A918&lt;A917),"Date before previous row",IF(AND(ISNUMBER(F918),ISNUMBER(F917),F918&lt;F917),"Odometer below previous row","")))))</f>
        <v/>
      </c>
    </row>
    <row r="919">
      <c r="A919" s="5" t="n"/>
      <c r="F919" s="6" t="n"/>
      <c r="G919" s="7" t="n"/>
      <c r="K919" s="8">
        <f>IF(OR(B919="",NOT(ISNUMBER(G919)),H919="S"),"",IF(B919&lt;&gt;B918,"",IF(OR(H918="Y",H918="S"),G919,IF(AND(H918="N",ISNUMBER(K918)),K918+G919,""))))</f>
        <v/>
      </c>
      <c r="L919" s="9">
        <f>IF(B919="","",IF(B919&lt;&gt;B918,"",IF(OR(H918="Y",H918="S"),F918,IF(H918="N",L918,""))))</f>
        <v/>
      </c>
      <c r="M919" s="9">
        <f>IF(AND(H919="Y",ISNUMBER(L919),ISNUMBER(F919)),F919-L919,"")</f>
        <v/>
      </c>
      <c r="N919" s="8">
        <f>IF(AND(ISNUMBER(M919),ISNUMBER(K919)),IF(M919&gt;0,K919/M919*100,""),"")</f>
        <v/>
      </c>
      <c r="O919" s="10">
        <f>IF(AND(ISNUMBER(A919),ISNUMBER(N919)),YEAR(A919)*100+MONTH(A919),"")</f>
        <v/>
      </c>
      <c r="P919" s="11">
        <f>IF(B919="","",IF(AND(H919&lt;&gt;"Y",H919&lt;&gt;"N",H919&lt;&gt;"S"),"Enter Y, N or S",IF(B919&lt;&gt;B918,"",IF(AND(ISNUMBER(A919),ISNUMBER(A918),A919&lt;A918),"Date before previous row",IF(AND(ISNUMBER(F919),ISNUMBER(F918),F919&lt;F918),"Odometer below previous row","")))))</f>
        <v/>
      </c>
    </row>
    <row r="920">
      <c r="A920" s="5" t="n"/>
      <c r="F920" s="6" t="n"/>
      <c r="G920" s="7" t="n"/>
      <c r="K920" s="8">
        <f>IF(OR(B920="",NOT(ISNUMBER(G920)),H920="S"),"",IF(B920&lt;&gt;B919,"",IF(OR(H919="Y",H919="S"),G920,IF(AND(H919="N",ISNUMBER(K919)),K919+G920,""))))</f>
        <v/>
      </c>
      <c r="L920" s="9">
        <f>IF(B920="","",IF(B920&lt;&gt;B919,"",IF(OR(H919="Y",H919="S"),F919,IF(H919="N",L919,""))))</f>
        <v/>
      </c>
      <c r="M920" s="9">
        <f>IF(AND(H920="Y",ISNUMBER(L920),ISNUMBER(F920)),F920-L920,"")</f>
        <v/>
      </c>
      <c r="N920" s="8">
        <f>IF(AND(ISNUMBER(M920),ISNUMBER(K920)),IF(M920&gt;0,K920/M920*100,""),"")</f>
        <v/>
      </c>
      <c r="O920" s="10">
        <f>IF(AND(ISNUMBER(A920),ISNUMBER(N920)),YEAR(A920)*100+MONTH(A920),"")</f>
        <v/>
      </c>
      <c r="P920" s="11">
        <f>IF(B920="","",IF(AND(H920&lt;&gt;"Y",H920&lt;&gt;"N",H920&lt;&gt;"S"),"Enter Y, N or S",IF(B920&lt;&gt;B919,"",IF(AND(ISNUMBER(A920),ISNUMBER(A919),A920&lt;A919),"Date before previous row",IF(AND(ISNUMBER(F920),ISNUMBER(F919),F920&lt;F919),"Odometer below previous row","")))))</f>
        <v/>
      </c>
    </row>
    <row r="921">
      <c r="A921" s="5" t="n"/>
      <c r="F921" s="6" t="n"/>
      <c r="G921" s="7" t="n"/>
      <c r="K921" s="8">
        <f>IF(OR(B921="",NOT(ISNUMBER(G921)),H921="S"),"",IF(B921&lt;&gt;B920,"",IF(OR(H920="Y",H920="S"),G921,IF(AND(H920="N",ISNUMBER(K920)),K920+G921,""))))</f>
        <v/>
      </c>
      <c r="L921" s="9">
        <f>IF(B921="","",IF(B921&lt;&gt;B920,"",IF(OR(H920="Y",H920="S"),F920,IF(H920="N",L920,""))))</f>
        <v/>
      </c>
      <c r="M921" s="9">
        <f>IF(AND(H921="Y",ISNUMBER(L921),ISNUMBER(F921)),F921-L921,"")</f>
        <v/>
      </c>
      <c r="N921" s="8">
        <f>IF(AND(ISNUMBER(M921),ISNUMBER(K921)),IF(M921&gt;0,K921/M921*100,""),"")</f>
        <v/>
      </c>
      <c r="O921" s="10">
        <f>IF(AND(ISNUMBER(A921),ISNUMBER(N921)),YEAR(A921)*100+MONTH(A921),"")</f>
        <v/>
      </c>
      <c r="P921" s="11">
        <f>IF(B921="","",IF(AND(H921&lt;&gt;"Y",H921&lt;&gt;"N",H921&lt;&gt;"S"),"Enter Y, N or S",IF(B921&lt;&gt;B920,"",IF(AND(ISNUMBER(A921),ISNUMBER(A920),A921&lt;A920),"Date before previous row",IF(AND(ISNUMBER(F921),ISNUMBER(F920),F921&lt;F920),"Odometer below previous row","")))))</f>
        <v/>
      </c>
    </row>
    <row r="922">
      <c r="A922" s="5" t="n"/>
      <c r="F922" s="6" t="n"/>
      <c r="G922" s="7" t="n"/>
      <c r="K922" s="8">
        <f>IF(OR(B922="",NOT(ISNUMBER(G922)),H922="S"),"",IF(B922&lt;&gt;B921,"",IF(OR(H921="Y",H921="S"),G922,IF(AND(H921="N",ISNUMBER(K921)),K921+G922,""))))</f>
        <v/>
      </c>
      <c r="L922" s="9">
        <f>IF(B922="","",IF(B922&lt;&gt;B921,"",IF(OR(H921="Y",H921="S"),F921,IF(H921="N",L921,""))))</f>
        <v/>
      </c>
      <c r="M922" s="9">
        <f>IF(AND(H922="Y",ISNUMBER(L922),ISNUMBER(F922)),F922-L922,"")</f>
        <v/>
      </c>
      <c r="N922" s="8">
        <f>IF(AND(ISNUMBER(M922),ISNUMBER(K922)),IF(M922&gt;0,K922/M922*100,""),"")</f>
        <v/>
      </c>
      <c r="O922" s="10">
        <f>IF(AND(ISNUMBER(A922),ISNUMBER(N922)),YEAR(A922)*100+MONTH(A922),"")</f>
        <v/>
      </c>
      <c r="P922" s="11">
        <f>IF(B922="","",IF(AND(H922&lt;&gt;"Y",H922&lt;&gt;"N",H922&lt;&gt;"S"),"Enter Y, N or S",IF(B922&lt;&gt;B921,"",IF(AND(ISNUMBER(A922),ISNUMBER(A921),A922&lt;A921),"Date before previous row",IF(AND(ISNUMBER(F922),ISNUMBER(F921),F922&lt;F921),"Odometer below previous row","")))))</f>
        <v/>
      </c>
    </row>
    <row r="923">
      <c r="A923" s="5" t="n"/>
      <c r="F923" s="6" t="n"/>
      <c r="G923" s="7" t="n"/>
      <c r="K923" s="8">
        <f>IF(OR(B923="",NOT(ISNUMBER(G923)),H923="S"),"",IF(B923&lt;&gt;B922,"",IF(OR(H922="Y",H922="S"),G923,IF(AND(H922="N",ISNUMBER(K922)),K922+G923,""))))</f>
        <v/>
      </c>
      <c r="L923" s="9">
        <f>IF(B923="","",IF(B923&lt;&gt;B922,"",IF(OR(H922="Y",H922="S"),F922,IF(H922="N",L922,""))))</f>
        <v/>
      </c>
      <c r="M923" s="9">
        <f>IF(AND(H923="Y",ISNUMBER(L923),ISNUMBER(F923)),F923-L923,"")</f>
        <v/>
      </c>
      <c r="N923" s="8">
        <f>IF(AND(ISNUMBER(M923),ISNUMBER(K923)),IF(M923&gt;0,K923/M923*100,""),"")</f>
        <v/>
      </c>
      <c r="O923" s="10">
        <f>IF(AND(ISNUMBER(A923),ISNUMBER(N923)),YEAR(A923)*100+MONTH(A923),"")</f>
        <v/>
      </c>
      <c r="P923" s="11">
        <f>IF(B923="","",IF(AND(H923&lt;&gt;"Y",H923&lt;&gt;"N",H923&lt;&gt;"S"),"Enter Y, N or S",IF(B923&lt;&gt;B922,"",IF(AND(ISNUMBER(A923),ISNUMBER(A922),A923&lt;A922),"Date before previous row",IF(AND(ISNUMBER(F923),ISNUMBER(F922),F923&lt;F922),"Odometer below previous row","")))))</f>
        <v/>
      </c>
    </row>
    <row r="924">
      <c r="A924" s="5" t="n"/>
      <c r="F924" s="6" t="n"/>
      <c r="G924" s="7" t="n"/>
      <c r="K924" s="8">
        <f>IF(OR(B924="",NOT(ISNUMBER(G924)),H924="S"),"",IF(B924&lt;&gt;B923,"",IF(OR(H923="Y",H923="S"),G924,IF(AND(H923="N",ISNUMBER(K923)),K923+G924,""))))</f>
        <v/>
      </c>
      <c r="L924" s="9">
        <f>IF(B924="","",IF(B924&lt;&gt;B923,"",IF(OR(H923="Y",H923="S"),F923,IF(H923="N",L923,""))))</f>
        <v/>
      </c>
      <c r="M924" s="9">
        <f>IF(AND(H924="Y",ISNUMBER(L924),ISNUMBER(F924)),F924-L924,"")</f>
        <v/>
      </c>
      <c r="N924" s="8">
        <f>IF(AND(ISNUMBER(M924),ISNUMBER(K924)),IF(M924&gt;0,K924/M924*100,""),"")</f>
        <v/>
      </c>
      <c r="O924" s="10">
        <f>IF(AND(ISNUMBER(A924),ISNUMBER(N924)),YEAR(A924)*100+MONTH(A924),"")</f>
        <v/>
      </c>
      <c r="P924" s="11">
        <f>IF(B924="","",IF(AND(H924&lt;&gt;"Y",H924&lt;&gt;"N",H924&lt;&gt;"S"),"Enter Y, N or S",IF(B924&lt;&gt;B923,"",IF(AND(ISNUMBER(A924),ISNUMBER(A923),A924&lt;A923),"Date before previous row",IF(AND(ISNUMBER(F924),ISNUMBER(F923),F924&lt;F923),"Odometer below previous row","")))))</f>
        <v/>
      </c>
    </row>
    <row r="925">
      <c r="A925" s="5" t="n"/>
      <c r="F925" s="6" t="n"/>
      <c r="G925" s="7" t="n"/>
      <c r="K925" s="8">
        <f>IF(OR(B925="",NOT(ISNUMBER(G925)),H925="S"),"",IF(B925&lt;&gt;B924,"",IF(OR(H924="Y",H924="S"),G925,IF(AND(H924="N",ISNUMBER(K924)),K924+G925,""))))</f>
        <v/>
      </c>
      <c r="L925" s="9">
        <f>IF(B925="","",IF(B925&lt;&gt;B924,"",IF(OR(H924="Y",H924="S"),F924,IF(H924="N",L924,""))))</f>
        <v/>
      </c>
      <c r="M925" s="9">
        <f>IF(AND(H925="Y",ISNUMBER(L925),ISNUMBER(F925)),F925-L925,"")</f>
        <v/>
      </c>
      <c r="N925" s="8">
        <f>IF(AND(ISNUMBER(M925),ISNUMBER(K925)),IF(M925&gt;0,K925/M925*100,""),"")</f>
        <v/>
      </c>
      <c r="O925" s="10">
        <f>IF(AND(ISNUMBER(A925),ISNUMBER(N925)),YEAR(A925)*100+MONTH(A925),"")</f>
        <v/>
      </c>
      <c r="P925" s="11">
        <f>IF(B925="","",IF(AND(H925&lt;&gt;"Y",H925&lt;&gt;"N",H925&lt;&gt;"S"),"Enter Y, N or S",IF(B925&lt;&gt;B924,"",IF(AND(ISNUMBER(A925),ISNUMBER(A924),A925&lt;A924),"Date before previous row",IF(AND(ISNUMBER(F925),ISNUMBER(F924),F925&lt;F924),"Odometer below previous row","")))))</f>
        <v/>
      </c>
    </row>
    <row r="926">
      <c r="A926" s="5" t="n"/>
      <c r="F926" s="6" t="n"/>
      <c r="G926" s="7" t="n"/>
      <c r="K926" s="8">
        <f>IF(OR(B926="",NOT(ISNUMBER(G926)),H926="S"),"",IF(B926&lt;&gt;B925,"",IF(OR(H925="Y",H925="S"),G926,IF(AND(H925="N",ISNUMBER(K925)),K925+G926,""))))</f>
        <v/>
      </c>
      <c r="L926" s="9">
        <f>IF(B926="","",IF(B926&lt;&gt;B925,"",IF(OR(H925="Y",H925="S"),F925,IF(H925="N",L925,""))))</f>
        <v/>
      </c>
      <c r="M926" s="9">
        <f>IF(AND(H926="Y",ISNUMBER(L926),ISNUMBER(F926)),F926-L926,"")</f>
        <v/>
      </c>
      <c r="N926" s="8">
        <f>IF(AND(ISNUMBER(M926),ISNUMBER(K926)),IF(M926&gt;0,K926/M926*100,""),"")</f>
        <v/>
      </c>
      <c r="O926" s="10">
        <f>IF(AND(ISNUMBER(A926),ISNUMBER(N926)),YEAR(A926)*100+MONTH(A926),"")</f>
        <v/>
      </c>
      <c r="P926" s="11">
        <f>IF(B926="","",IF(AND(H926&lt;&gt;"Y",H926&lt;&gt;"N",H926&lt;&gt;"S"),"Enter Y, N or S",IF(B926&lt;&gt;B925,"",IF(AND(ISNUMBER(A926),ISNUMBER(A925),A926&lt;A925),"Date before previous row",IF(AND(ISNUMBER(F926),ISNUMBER(F925),F926&lt;F925),"Odometer below previous row","")))))</f>
        <v/>
      </c>
    </row>
    <row r="927">
      <c r="A927" s="5" t="n"/>
      <c r="F927" s="6" t="n"/>
      <c r="G927" s="7" t="n"/>
      <c r="K927" s="8">
        <f>IF(OR(B927="",NOT(ISNUMBER(G927)),H927="S"),"",IF(B927&lt;&gt;B926,"",IF(OR(H926="Y",H926="S"),G927,IF(AND(H926="N",ISNUMBER(K926)),K926+G927,""))))</f>
        <v/>
      </c>
      <c r="L927" s="9">
        <f>IF(B927="","",IF(B927&lt;&gt;B926,"",IF(OR(H926="Y",H926="S"),F926,IF(H926="N",L926,""))))</f>
        <v/>
      </c>
      <c r="M927" s="9">
        <f>IF(AND(H927="Y",ISNUMBER(L927),ISNUMBER(F927)),F927-L927,"")</f>
        <v/>
      </c>
      <c r="N927" s="8">
        <f>IF(AND(ISNUMBER(M927),ISNUMBER(K927)),IF(M927&gt;0,K927/M927*100,""),"")</f>
        <v/>
      </c>
      <c r="O927" s="10">
        <f>IF(AND(ISNUMBER(A927),ISNUMBER(N927)),YEAR(A927)*100+MONTH(A927),"")</f>
        <v/>
      </c>
      <c r="P927" s="11">
        <f>IF(B927="","",IF(AND(H927&lt;&gt;"Y",H927&lt;&gt;"N",H927&lt;&gt;"S"),"Enter Y, N or S",IF(B927&lt;&gt;B926,"",IF(AND(ISNUMBER(A927),ISNUMBER(A926),A927&lt;A926),"Date before previous row",IF(AND(ISNUMBER(F927),ISNUMBER(F926),F927&lt;F926),"Odometer below previous row","")))))</f>
        <v/>
      </c>
    </row>
    <row r="928">
      <c r="A928" s="5" t="n"/>
      <c r="F928" s="6" t="n"/>
      <c r="G928" s="7" t="n"/>
      <c r="K928" s="8">
        <f>IF(OR(B928="",NOT(ISNUMBER(G928)),H928="S"),"",IF(B928&lt;&gt;B927,"",IF(OR(H927="Y",H927="S"),G928,IF(AND(H927="N",ISNUMBER(K927)),K927+G928,""))))</f>
        <v/>
      </c>
      <c r="L928" s="9">
        <f>IF(B928="","",IF(B928&lt;&gt;B927,"",IF(OR(H927="Y",H927="S"),F927,IF(H927="N",L927,""))))</f>
        <v/>
      </c>
      <c r="M928" s="9">
        <f>IF(AND(H928="Y",ISNUMBER(L928),ISNUMBER(F928)),F928-L928,"")</f>
        <v/>
      </c>
      <c r="N928" s="8">
        <f>IF(AND(ISNUMBER(M928),ISNUMBER(K928)),IF(M928&gt;0,K928/M928*100,""),"")</f>
        <v/>
      </c>
      <c r="O928" s="10">
        <f>IF(AND(ISNUMBER(A928),ISNUMBER(N928)),YEAR(A928)*100+MONTH(A928),"")</f>
        <v/>
      </c>
      <c r="P928" s="11">
        <f>IF(B928="","",IF(AND(H928&lt;&gt;"Y",H928&lt;&gt;"N",H928&lt;&gt;"S"),"Enter Y, N or S",IF(B928&lt;&gt;B927,"",IF(AND(ISNUMBER(A928),ISNUMBER(A927),A928&lt;A927),"Date before previous row",IF(AND(ISNUMBER(F928),ISNUMBER(F927),F928&lt;F927),"Odometer below previous row","")))))</f>
        <v/>
      </c>
    </row>
    <row r="929">
      <c r="A929" s="5" t="n"/>
      <c r="F929" s="6" t="n"/>
      <c r="G929" s="7" t="n"/>
      <c r="K929" s="8">
        <f>IF(OR(B929="",NOT(ISNUMBER(G929)),H929="S"),"",IF(B929&lt;&gt;B928,"",IF(OR(H928="Y",H928="S"),G929,IF(AND(H928="N",ISNUMBER(K928)),K928+G929,""))))</f>
        <v/>
      </c>
      <c r="L929" s="9">
        <f>IF(B929="","",IF(B929&lt;&gt;B928,"",IF(OR(H928="Y",H928="S"),F928,IF(H928="N",L928,""))))</f>
        <v/>
      </c>
      <c r="M929" s="9">
        <f>IF(AND(H929="Y",ISNUMBER(L929),ISNUMBER(F929)),F929-L929,"")</f>
        <v/>
      </c>
      <c r="N929" s="8">
        <f>IF(AND(ISNUMBER(M929),ISNUMBER(K929)),IF(M929&gt;0,K929/M929*100,""),"")</f>
        <v/>
      </c>
      <c r="O929" s="10">
        <f>IF(AND(ISNUMBER(A929),ISNUMBER(N929)),YEAR(A929)*100+MONTH(A929),"")</f>
        <v/>
      </c>
      <c r="P929" s="11">
        <f>IF(B929="","",IF(AND(H929&lt;&gt;"Y",H929&lt;&gt;"N",H929&lt;&gt;"S"),"Enter Y, N or S",IF(B929&lt;&gt;B928,"",IF(AND(ISNUMBER(A929),ISNUMBER(A928),A929&lt;A928),"Date before previous row",IF(AND(ISNUMBER(F929),ISNUMBER(F928),F929&lt;F928),"Odometer below previous row","")))))</f>
        <v/>
      </c>
    </row>
    <row r="930">
      <c r="A930" s="5" t="n"/>
      <c r="F930" s="6" t="n"/>
      <c r="G930" s="7" t="n"/>
      <c r="K930" s="8">
        <f>IF(OR(B930="",NOT(ISNUMBER(G930)),H930="S"),"",IF(B930&lt;&gt;B929,"",IF(OR(H929="Y",H929="S"),G930,IF(AND(H929="N",ISNUMBER(K929)),K929+G930,""))))</f>
        <v/>
      </c>
      <c r="L930" s="9">
        <f>IF(B930="","",IF(B930&lt;&gt;B929,"",IF(OR(H929="Y",H929="S"),F929,IF(H929="N",L929,""))))</f>
        <v/>
      </c>
      <c r="M930" s="9">
        <f>IF(AND(H930="Y",ISNUMBER(L930),ISNUMBER(F930)),F930-L930,"")</f>
        <v/>
      </c>
      <c r="N930" s="8">
        <f>IF(AND(ISNUMBER(M930),ISNUMBER(K930)),IF(M930&gt;0,K930/M930*100,""),"")</f>
        <v/>
      </c>
      <c r="O930" s="10">
        <f>IF(AND(ISNUMBER(A930),ISNUMBER(N930)),YEAR(A930)*100+MONTH(A930),"")</f>
        <v/>
      </c>
      <c r="P930" s="11">
        <f>IF(B930="","",IF(AND(H930&lt;&gt;"Y",H930&lt;&gt;"N",H930&lt;&gt;"S"),"Enter Y, N or S",IF(B930&lt;&gt;B929,"",IF(AND(ISNUMBER(A930),ISNUMBER(A929),A930&lt;A929),"Date before previous row",IF(AND(ISNUMBER(F930),ISNUMBER(F929),F930&lt;F929),"Odometer below previous row","")))))</f>
        <v/>
      </c>
    </row>
    <row r="931">
      <c r="A931" s="5" t="n"/>
      <c r="F931" s="6" t="n"/>
      <c r="G931" s="7" t="n"/>
      <c r="K931" s="8">
        <f>IF(OR(B931="",NOT(ISNUMBER(G931)),H931="S"),"",IF(B931&lt;&gt;B930,"",IF(OR(H930="Y",H930="S"),G931,IF(AND(H930="N",ISNUMBER(K930)),K930+G931,""))))</f>
        <v/>
      </c>
      <c r="L931" s="9">
        <f>IF(B931="","",IF(B931&lt;&gt;B930,"",IF(OR(H930="Y",H930="S"),F930,IF(H930="N",L930,""))))</f>
        <v/>
      </c>
      <c r="M931" s="9">
        <f>IF(AND(H931="Y",ISNUMBER(L931),ISNUMBER(F931)),F931-L931,"")</f>
        <v/>
      </c>
      <c r="N931" s="8">
        <f>IF(AND(ISNUMBER(M931),ISNUMBER(K931)),IF(M931&gt;0,K931/M931*100,""),"")</f>
        <v/>
      </c>
      <c r="O931" s="10">
        <f>IF(AND(ISNUMBER(A931),ISNUMBER(N931)),YEAR(A931)*100+MONTH(A931),"")</f>
        <v/>
      </c>
      <c r="P931" s="11">
        <f>IF(B931="","",IF(AND(H931&lt;&gt;"Y",H931&lt;&gt;"N",H931&lt;&gt;"S"),"Enter Y, N or S",IF(B931&lt;&gt;B930,"",IF(AND(ISNUMBER(A931),ISNUMBER(A930),A931&lt;A930),"Date before previous row",IF(AND(ISNUMBER(F931),ISNUMBER(F930),F931&lt;F930),"Odometer below previous row","")))))</f>
        <v/>
      </c>
    </row>
    <row r="932">
      <c r="A932" s="5" t="n"/>
      <c r="F932" s="6" t="n"/>
      <c r="G932" s="7" t="n"/>
      <c r="K932" s="8">
        <f>IF(OR(B932="",NOT(ISNUMBER(G932)),H932="S"),"",IF(B932&lt;&gt;B931,"",IF(OR(H931="Y",H931="S"),G932,IF(AND(H931="N",ISNUMBER(K931)),K931+G932,""))))</f>
        <v/>
      </c>
      <c r="L932" s="9">
        <f>IF(B932="","",IF(B932&lt;&gt;B931,"",IF(OR(H931="Y",H931="S"),F931,IF(H931="N",L931,""))))</f>
        <v/>
      </c>
      <c r="M932" s="9">
        <f>IF(AND(H932="Y",ISNUMBER(L932),ISNUMBER(F932)),F932-L932,"")</f>
        <v/>
      </c>
      <c r="N932" s="8">
        <f>IF(AND(ISNUMBER(M932),ISNUMBER(K932)),IF(M932&gt;0,K932/M932*100,""),"")</f>
        <v/>
      </c>
      <c r="O932" s="10">
        <f>IF(AND(ISNUMBER(A932),ISNUMBER(N932)),YEAR(A932)*100+MONTH(A932),"")</f>
        <v/>
      </c>
      <c r="P932" s="11">
        <f>IF(B932="","",IF(AND(H932&lt;&gt;"Y",H932&lt;&gt;"N",H932&lt;&gt;"S"),"Enter Y, N or S",IF(B932&lt;&gt;B931,"",IF(AND(ISNUMBER(A932),ISNUMBER(A931),A932&lt;A931),"Date before previous row",IF(AND(ISNUMBER(F932),ISNUMBER(F931),F932&lt;F931),"Odometer below previous row","")))))</f>
        <v/>
      </c>
    </row>
    <row r="933">
      <c r="A933" s="5" t="n"/>
      <c r="F933" s="6" t="n"/>
      <c r="G933" s="7" t="n"/>
      <c r="K933" s="8">
        <f>IF(OR(B933="",NOT(ISNUMBER(G933)),H933="S"),"",IF(B933&lt;&gt;B932,"",IF(OR(H932="Y",H932="S"),G933,IF(AND(H932="N",ISNUMBER(K932)),K932+G933,""))))</f>
        <v/>
      </c>
      <c r="L933" s="9">
        <f>IF(B933="","",IF(B933&lt;&gt;B932,"",IF(OR(H932="Y",H932="S"),F932,IF(H932="N",L932,""))))</f>
        <v/>
      </c>
      <c r="M933" s="9">
        <f>IF(AND(H933="Y",ISNUMBER(L933),ISNUMBER(F933)),F933-L933,"")</f>
        <v/>
      </c>
      <c r="N933" s="8">
        <f>IF(AND(ISNUMBER(M933),ISNUMBER(K933)),IF(M933&gt;0,K933/M933*100,""),"")</f>
        <v/>
      </c>
      <c r="O933" s="10">
        <f>IF(AND(ISNUMBER(A933),ISNUMBER(N933)),YEAR(A933)*100+MONTH(A933),"")</f>
        <v/>
      </c>
      <c r="P933" s="11">
        <f>IF(B933="","",IF(AND(H933&lt;&gt;"Y",H933&lt;&gt;"N",H933&lt;&gt;"S"),"Enter Y, N or S",IF(B933&lt;&gt;B932,"",IF(AND(ISNUMBER(A933),ISNUMBER(A932),A933&lt;A932),"Date before previous row",IF(AND(ISNUMBER(F933),ISNUMBER(F932),F933&lt;F932),"Odometer below previous row","")))))</f>
        <v/>
      </c>
    </row>
    <row r="934">
      <c r="A934" s="5" t="n"/>
      <c r="F934" s="6" t="n"/>
      <c r="G934" s="7" t="n"/>
      <c r="K934" s="8">
        <f>IF(OR(B934="",NOT(ISNUMBER(G934)),H934="S"),"",IF(B934&lt;&gt;B933,"",IF(OR(H933="Y",H933="S"),G934,IF(AND(H933="N",ISNUMBER(K933)),K933+G934,""))))</f>
        <v/>
      </c>
      <c r="L934" s="9">
        <f>IF(B934="","",IF(B934&lt;&gt;B933,"",IF(OR(H933="Y",H933="S"),F933,IF(H933="N",L933,""))))</f>
        <v/>
      </c>
      <c r="M934" s="9">
        <f>IF(AND(H934="Y",ISNUMBER(L934),ISNUMBER(F934)),F934-L934,"")</f>
        <v/>
      </c>
      <c r="N934" s="8">
        <f>IF(AND(ISNUMBER(M934),ISNUMBER(K934)),IF(M934&gt;0,K934/M934*100,""),"")</f>
        <v/>
      </c>
      <c r="O934" s="10">
        <f>IF(AND(ISNUMBER(A934),ISNUMBER(N934)),YEAR(A934)*100+MONTH(A934),"")</f>
        <v/>
      </c>
      <c r="P934" s="11">
        <f>IF(B934="","",IF(AND(H934&lt;&gt;"Y",H934&lt;&gt;"N",H934&lt;&gt;"S"),"Enter Y, N or S",IF(B934&lt;&gt;B933,"",IF(AND(ISNUMBER(A934),ISNUMBER(A933),A934&lt;A933),"Date before previous row",IF(AND(ISNUMBER(F934),ISNUMBER(F933),F934&lt;F933),"Odometer below previous row","")))))</f>
        <v/>
      </c>
    </row>
    <row r="935">
      <c r="A935" s="5" t="n"/>
      <c r="F935" s="6" t="n"/>
      <c r="G935" s="7" t="n"/>
      <c r="K935" s="8">
        <f>IF(OR(B935="",NOT(ISNUMBER(G935)),H935="S"),"",IF(B935&lt;&gt;B934,"",IF(OR(H934="Y",H934="S"),G935,IF(AND(H934="N",ISNUMBER(K934)),K934+G935,""))))</f>
        <v/>
      </c>
      <c r="L935" s="9">
        <f>IF(B935="","",IF(B935&lt;&gt;B934,"",IF(OR(H934="Y",H934="S"),F934,IF(H934="N",L934,""))))</f>
        <v/>
      </c>
      <c r="M935" s="9">
        <f>IF(AND(H935="Y",ISNUMBER(L935),ISNUMBER(F935)),F935-L935,"")</f>
        <v/>
      </c>
      <c r="N935" s="8">
        <f>IF(AND(ISNUMBER(M935),ISNUMBER(K935)),IF(M935&gt;0,K935/M935*100,""),"")</f>
        <v/>
      </c>
      <c r="O935" s="10">
        <f>IF(AND(ISNUMBER(A935),ISNUMBER(N935)),YEAR(A935)*100+MONTH(A935),"")</f>
        <v/>
      </c>
      <c r="P935" s="11">
        <f>IF(B935="","",IF(AND(H935&lt;&gt;"Y",H935&lt;&gt;"N",H935&lt;&gt;"S"),"Enter Y, N or S",IF(B935&lt;&gt;B934,"",IF(AND(ISNUMBER(A935),ISNUMBER(A934),A935&lt;A934),"Date before previous row",IF(AND(ISNUMBER(F935),ISNUMBER(F934),F935&lt;F934),"Odometer below previous row","")))))</f>
        <v/>
      </c>
    </row>
    <row r="936">
      <c r="A936" s="5" t="n"/>
      <c r="F936" s="6" t="n"/>
      <c r="G936" s="7" t="n"/>
      <c r="K936" s="8">
        <f>IF(OR(B936="",NOT(ISNUMBER(G936)),H936="S"),"",IF(B936&lt;&gt;B935,"",IF(OR(H935="Y",H935="S"),G936,IF(AND(H935="N",ISNUMBER(K935)),K935+G936,""))))</f>
        <v/>
      </c>
      <c r="L936" s="9">
        <f>IF(B936="","",IF(B936&lt;&gt;B935,"",IF(OR(H935="Y",H935="S"),F935,IF(H935="N",L935,""))))</f>
        <v/>
      </c>
      <c r="M936" s="9">
        <f>IF(AND(H936="Y",ISNUMBER(L936),ISNUMBER(F936)),F936-L936,"")</f>
        <v/>
      </c>
      <c r="N936" s="8">
        <f>IF(AND(ISNUMBER(M936),ISNUMBER(K936)),IF(M936&gt;0,K936/M936*100,""),"")</f>
        <v/>
      </c>
      <c r="O936" s="10">
        <f>IF(AND(ISNUMBER(A936),ISNUMBER(N936)),YEAR(A936)*100+MONTH(A936),"")</f>
        <v/>
      </c>
      <c r="P936" s="11">
        <f>IF(B936="","",IF(AND(H936&lt;&gt;"Y",H936&lt;&gt;"N",H936&lt;&gt;"S"),"Enter Y, N or S",IF(B936&lt;&gt;B935,"",IF(AND(ISNUMBER(A936),ISNUMBER(A935),A936&lt;A935),"Date before previous row",IF(AND(ISNUMBER(F936),ISNUMBER(F935),F936&lt;F935),"Odometer below previous row","")))))</f>
        <v/>
      </c>
    </row>
    <row r="937">
      <c r="A937" s="5" t="n"/>
      <c r="F937" s="6" t="n"/>
      <c r="G937" s="7" t="n"/>
      <c r="K937" s="8">
        <f>IF(OR(B937="",NOT(ISNUMBER(G937)),H937="S"),"",IF(B937&lt;&gt;B936,"",IF(OR(H936="Y",H936="S"),G937,IF(AND(H936="N",ISNUMBER(K936)),K936+G937,""))))</f>
        <v/>
      </c>
      <c r="L937" s="9">
        <f>IF(B937="","",IF(B937&lt;&gt;B936,"",IF(OR(H936="Y",H936="S"),F936,IF(H936="N",L936,""))))</f>
        <v/>
      </c>
      <c r="M937" s="9">
        <f>IF(AND(H937="Y",ISNUMBER(L937),ISNUMBER(F937)),F937-L937,"")</f>
        <v/>
      </c>
      <c r="N937" s="8">
        <f>IF(AND(ISNUMBER(M937),ISNUMBER(K937)),IF(M937&gt;0,K937/M937*100,""),"")</f>
        <v/>
      </c>
      <c r="O937" s="10">
        <f>IF(AND(ISNUMBER(A937),ISNUMBER(N937)),YEAR(A937)*100+MONTH(A937),"")</f>
        <v/>
      </c>
      <c r="P937" s="11">
        <f>IF(B937="","",IF(AND(H937&lt;&gt;"Y",H937&lt;&gt;"N",H937&lt;&gt;"S"),"Enter Y, N or S",IF(B937&lt;&gt;B936,"",IF(AND(ISNUMBER(A937),ISNUMBER(A936),A937&lt;A936),"Date before previous row",IF(AND(ISNUMBER(F937),ISNUMBER(F936),F937&lt;F936),"Odometer below previous row","")))))</f>
        <v/>
      </c>
    </row>
    <row r="938">
      <c r="A938" s="5" t="n"/>
      <c r="F938" s="6" t="n"/>
      <c r="G938" s="7" t="n"/>
      <c r="K938" s="8">
        <f>IF(OR(B938="",NOT(ISNUMBER(G938)),H938="S"),"",IF(B938&lt;&gt;B937,"",IF(OR(H937="Y",H937="S"),G938,IF(AND(H937="N",ISNUMBER(K937)),K937+G938,""))))</f>
        <v/>
      </c>
      <c r="L938" s="9">
        <f>IF(B938="","",IF(B938&lt;&gt;B937,"",IF(OR(H937="Y",H937="S"),F937,IF(H937="N",L937,""))))</f>
        <v/>
      </c>
      <c r="M938" s="9">
        <f>IF(AND(H938="Y",ISNUMBER(L938),ISNUMBER(F938)),F938-L938,"")</f>
        <v/>
      </c>
      <c r="N938" s="8">
        <f>IF(AND(ISNUMBER(M938),ISNUMBER(K938)),IF(M938&gt;0,K938/M938*100,""),"")</f>
        <v/>
      </c>
      <c r="O938" s="10">
        <f>IF(AND(ISNUMBER(A938),ISNUMBER(N938)),YEAR(A938)*100+MONTH(A938),"")</f>
        <v/>
      </c>
      <c r="P938" s="11">
        <f>IF(B938="","",IF(AND(H938&lt;&gt;"Y",H938&lt;&gt;"N",H938&lt;&gt;"S"),"Enter Y, N or S",IF(B938&lt;&gt;B937,"",IF(AND(ISNUMBER(A938),ISNUMBER(A937),A938&lt;A937),"Date before previous row",IF(AND(ISNUMBER(F938),ISNUMBER(F937),F938&lt;F937),"Odometer below previous row","")))))</f>
        <v/>
      </c>
    </row>
    <row r="939">
      <c r="A939" s="5" t="n"/>
      <c r="F939" s="6" t="n"/>
      <c r="G939" s="7" t="n"/>
      <c r="K939" s="8">
        <f>IF(OR(B939="",NOT(ISNUMBER(G939)),H939="S"),"",IF(B939&lt;&gt;B938,"",IF(OR(H938="Y",H938="S"),G939,IF(AND(H938="N",ISNUMBER(K938)),K938+G939,""))))</f>
        <v/>
      </c>
      <c r="L939" s="9">
        <f>IF(B939="","",IF(B939&lt;&gt;B938,"",IF(OR(H938="Y",H938="S"),F938,IF(H938="N",L938,""))))</f>
        <v/>
      </c>
      <c r="M939" s="9">
        <f>IF(AND(H939="Y",ISNUMBER(L939),ISNUMBER(F939)),F939-L939,"")</f>
        <v/>
      </c>
      <c r="N939" s="8">
        <f>IF(AND(ISNUMBER(M939),ISNUMBER(K939)),IF(M939&gt;0,K939/M939*100,""),"")</f>
        <v/>
      </c>
      <c r="O939" s="10">
        <f>IF(AND(ISNUMBER(A939),ISNUMBER(N939)),YEAR(A939)*100+MONTH(A939),"")</f>
        <v/>
      </c>
      <c r="P939" s="11">
        <f>IF(B939="","",IF(AND(H939&lt;&gt;"Y",H939&lt;&gt;"N",H939&lt;&gt;"S"),"Enter Y, N or S",IF(B939&lt;&gt;B938,"",IF(AND(ISNUMBER(A939),ISNUMBER(A938),A939&lt;A938),"Date before previous row",IF(AND(ISNUMBER(F939),ISNUMBER(F938),F939&lt;F938),"Odometer below previous row","")))))</f>
        <v/>
      </c>
    </row>
    <row r="940">
      <c r="A940" s="5" t="n"/>
      <c r="F940" s="6" t="n"/>
      <c r="G940" s="7" t="n"/>
      <c r="K940" s="8">
        <f>IF(OR(B940="",NOT(ISNUMBER(G940)),H940="S"),"",IF(B940&lt;&gt;B939,"",IF(OR(H939="Y",H939="S"),G940,IF(AND(H939="N",ISNUMBER(K939)),K939+G940,""))))</f>
        <v/>
      </c>
      <c r="L940" s="9">
        <f>IF(B940="","",IF(B940&lt;&gt;B939,"",IF(OR(H939="Y",H939="S"),F939,IF(H939="N",L939,""))))</f>
        <v/>
      </c>
      <c r="M940" s="9">
        <f>IF(AND(H940="Y",ISNUMBER(L940),ISNUMBER(F940)),F940-L940,"")</f>
        <v/>
      </c>
      <c r="N940" s="8">
        <f>IF(AND(ISNUMBER(M940),ISNUMBER(K940)),IF(M940&gt;0,K940/M940*100,""),"")</f>
        <v/>
      </c>
      <c r="O940" s="10">
        <f>IF(AND(ISNUMBER(A940),ISNUMBER(N940)),YEAR(A940)*100+MONTH(A940),"")</f>
        <v/>
      </c>
      <c r="P940" s="11">
        <f>IF(B940="","",IF(AND(H940&lt;&gt;"Y",H940&lt;&gt;"N",H940&lt;&gt;"S"),"Enter Y, N or S",IF(B940&lt;&gt;B939,"",IF(AND(ISNUMBER(A940),ISNUMBER(A939),A940&lt;A939),"Date before previous row",IF(AND(ISNUMBER(F940),ISNUMBER(F939),F940&lt;F939),"Odometer below previous row","")))))</f>
        <v/>
      </c>
    </row>
    <row r="941">
      <c r="A941" s="5" t="n"/>
      <c r="F941" s="6" t="n"/>
      <c r="G941" s="7" t="n"/>
      <c r="K941" s="8">
        <f>IF(OR(B941="",NOT(ISNUMBER(G941)),H941="S"),"",IF(B941&lt;&gt;B940,"",IF(OR(H940="Y",H940="S"),G941,IF(AND(H940="N",ISNUMBER(K940)),K940+G941,""))))</f>
        <v/>
      </c>
      <c r="L941" s="9">
        <f>IF(B941="","",IF(B941&lt;&gt;B940,"",IF(OR(H940="Y",H940="S"),F940,IF(H940="N",L940,""))))</f>
        <v/>
      </c>
      <c r="M941" s="9">
        <f>IF(AND(H941="Y",ISNUMBER(L941),ISNUMBER(F941)),F941-L941,"")</f>
        <v/>
      </c>
      <c r="N941" s="8">
        <f>IF(AND(ISNUMBER(M941),ISNUMBER(K941)),IF(M941&gt;0,K941/M941*100,""),"")</f>
        <v/>
      </c>
      <c r="O941" s="10">
        <f>IF(AND(ISNUMBER(A941),ISNUMBER(N941)),YEAR(A941)*100+MONTH(A941),"")</f>
        <v/>
      </c>
      <c r="P941" s="11">
        <f>IF(B941="","",IF(AND(H941&lt;&gt;"Y",H941&lt;&gt;"N",H941&lt;&gt;"S"),"Enter Y, N or S",IF(B941&lt;&gt;B940,"",IF(AND(ISNUMBER(A941),ISNUMBER(A940),A941&lt;A940),"Date before previous row",IF(AND(ISNUMBER(F941),ISNUMBER(F940),F941&lt;F940),"Odometer below previous row","")))))</f>
        <v/>
      </c>
    </row>
    <row r="942">
      <c r="A942" s="5" t="n"/>
      <c r="F942" s="6" t="n"/>
      <c r="G942" s="7" t="n"/>
      <c r="K942" s="8">
        <f>IF(OR(B942="",NOT(ISNUMBER(G942)),H942="S"),"",IF(B942&lt;&gt;B941,"",IF(OR(H941="Y",H941="S"),G942,IF(AND(H941="N",ISNUMBER(K941)),K941+G942,""))))</f>
        <v/>
      </c>
      <c r="L942" s="9">
        <f>IF(B942="","",IF(B942&lt;&gt;B941,"",IF(OR(H941="Y",H941="S"),F941,IF(H941="N",L941,""))))</f>
        <v/>
      </c>
      <c r="M942" s="9">
        <f>IF(AND(H942="Y",ISNUMBER(L942),ISNUMBER(F942)),F942-L942,"")</f>
        <v/>
      </c>
      <c r="N942" s="8">
        <f>IF(AND(ISNUMBER(M942),ISNUMBER(K942)),IF(M942&gt;0,K942/M942*100,""),"")</f>
        <v/>
      </c>
      <c r="O942" s="10">
        <f>IF(AND(ISNUMBER(A942),ISNUMBER(N942)),YEAR(A942)*100+MONTH(A942),"")</f>
        <v/>
      </c>
      <c r="P942" s="11">
        <f>IF(B942="","",IF(AND(H942&lt;&gt;"Y",H942&lt;&gt;"N",H942&lt;&gt;"S"),"Enter Y, N or S",IF(B942&lt;&gt;B941,"",IF(AND(ISNUMBER(A942),ISNUMBER(A941),A942&lt;A941),"Date before previous row",IF(AND(ISNUMBER(F942),ISNUMBER(F941),F942&lt;F941),"Odometer below previous row","")))))</f>
        <v/>
      </c>
    </row>
    <row r="943">
      <c r="A943" s="5" t="n"/>
      <c r="F943" s="6" t="n"/>
      <c r="G943" s="7" t="n"/>
      <c r="K943" s="8">
        <f>IF(OR(B943="",NOT(ISNUMBER(G943)),H943="S"),"",IF(B943&lt;&gt;B942,"",IF(OR(H942="Y",H942="S"),G943,IF(AND(H942="N",ISNUMBER(K942)),K942+G943,""))))</f>
        <v/>
      </c>
      <c r="L943" s="9">
        <f>IF(B943="","",IF(B943&lt;&gt;B942,"",IF(OR(H942="Y",H942="S"),F942,IF(H942="N",L942,""))))</f>
        <v/>
      </c>
      <c r="M943" s="9">
        <f>IF(AND(H943="Y",ISNUMBER(L943),ISNUMBER(F943)),F943-L943,"")</f>
        <v/>
      </c>
      <c r="N943" s="8">
        <f>IF(AND(ISNUMBER(M943),ISNUMBER(K943)),IF(M943&gt;0,K943/M943*100,""),"")</f>
        <v/>
      </c>
      <c r="O943" s="10">
        <f>IF(AND(ISNUMBER(A943),ISNUMBER(N943)),YEAR(A943)*100+MONTH(A943),"")</f>
        <v/>
      </c>
      <c r="P943" s="11">
        <f>IF(B943="","",IF(AND(H943&lt;&gt;"Y",H943&lt;&gt;"N",H943&lt;&gt;"S"),"Enter Y, N or S",IF(B943&lt;&gt;B942,"",IF(AND(ISNUMBER(A943),ISNUMBER(A942),A943&lt;A942),"Date before previous row",IF(AND(ISNUMBER(F943),ISNUMBER(F942),F943&lt;F942),"Odometer below previous row","")))))</f>
        <v/>
      </c>
    </row>
    <row r="944">
      <c r="A944" s="5" t="n"/>
      <c r="F944" s="6" t="n"/>
      <c r="G944" s="7" t="n"/>
      <c r="K944" s="8">
        <f>IF(OR(B944="",NOT(ISNUMBER(G944)),H944="S"),"",IF(B944&lt;&gt;B943,"",IF(OR(H943="Y",H943="S"),G944,IF(AND(H943="N",ISNUMBER(K943)),K943+G944,""))))</f>
        <v/>
      </c>
      <c r="L944" s="9">
        <f>IF(B944="","",IF(B944&lt;&gt;B943,"",IF(OR(H943="Y",H943="S"),F943,IF(H943="N",L943,""))))</f>
        <v/>
      </c>
      <c r="M944" s="9">
        <f>IF(AND(H944="Y",ISNUMBER(L944),ISNUMBER(F944)),F944-L944,"")</f>
        <v/>
      </c>
      <c r="N944" s="8">
        <f>IF(AND(ISNUMBER(M944),ISNUMBER(K944)),IF(M944&gt;0,K944/M944*100,""),"")</f>
        <v/>
      </c>
      <c r="O944" s="10">
        <f>IF(AND(ISNUMBER(A944),ISNUMBER(N944)),YEAR(A944)*100+MONTH(A944),"")</f>
        <v/>
      </c>
      <c r="P944" s="11">
        <f>IF(B944="","",IF(AND(H944&lt;&gt;"Y",H944&lt;&gt;"N",H944&lt;&gt;"S"),"Enter Y, N or S",IF(B944&lt;&gt;B943,"",IF(AND(ISNUMBER(A944),ISNUMBER(A943),A944&lt;A943),"Date before previous row",IF(AND(ISNUMBER(F944),ISNUMBER(F943),F944&lt;F943),"Odometer below previous row","")))))</f>
        <v/>
      </c>
    </row>
    <row r="945">
      <c r="A945" s="5" t="n"/>
      <c r="F945" s="6" t="n"/>
      <c r="G945" s="7" t="n"/>
      <c r="K945" s="8">
        <f>IF(OR(B945="",NOT(ISNUMBER(G945)),H945="S"),"",IF(B945&lt;&gt;B944,"",IF(OR(H944="Y",H944="S"),G945,IF(AND(H944="N",ISNUMBER(K944)),K944+G945,""))))</f>
        <v/>
      </c>
      <c r="L945" s="9">
        <f>IF(B945="","",IF(B945&lt;&gt;B944,"",IF(OR(H944="Y",H944="S"),F944,IF(H944="N",L944,""))))</f>
        <v/>
      </c>
      <c r="M945" s="9">
        <f>IF(AND(H945="Y",ISNUMBER(L945),ISNUMBER(F945)),F945-L945,"")</f>
        <v/>
      </c>
      <c r="N945" s="8">
        <f>IF(AND(ISNUMBER(M945),ISNUMBER(K945)),IF(M945&gt;0,K945/M945*100,""),"")</f>
        <v/>
      </c>
      <c r="O945" s="10">
        <f>IF(AND(ISNUMBER(A945),ISNUMBER(N945)),YEAR(A945)*100+MONTH(A945),"")</f>
        <v/>
      </c>
      <c r="P945" s="11">
        <f>IF(B945="","",IF(AND(H945&lt;&gt;"Y",H945&lt;&gt;"N",H945&lt;&gt;"S"),"Enter Y, N or S",IF(B945&lt;&gt;B944,"",IF(AND(ISNUMBER(A945),ISNUMBER(A944),A945&lt;A944),"Date before previous row",IF(AND(ISNUMBER(F945),ISNUMBER(F944),F945&lt;F944),"Odometer below previous row","")))))</f>
        <v/>
      </c>
    </row>
    <row r="946">
      <c r="A946" s="5" t="n"/>
      <c r="F946" s="6" t="n"/>
      <c r="G946" s="7" t="n"/>
      <c r="K946" s="8">
        <f>IF(OR(B946="",NOT(ISNUMBER(G946)),H946="S"),"",IF(B946&lt;&gt;B945,"",IF(OR(H945="Y",H945="S"),G946,IF(AND(H945="N",ISNUMBER(K945)),K945+G946,""))))</f>
        <v/>
      </c>
      <c r="L946" s="9">
        <f>IF(B946="","",IF(B946&lt;&gt;B945,"",IF(OR(H945="Y",H945="S"),F945,IF(H945="N",L945,""))))</f>
        <v/>
      </c>
      <c r="M946" s="9">
        <f>IF(AND(H946="Y",ISNUMBER(L946),ISNUMBER(F946)),F946-L946,"")</f>
        <v/>
      </c>
      <c r="N946" s="8">
        <f>IF(AND(ISNUMBER(M946),ISNUMBER(K946)),IF(M946&gt;0,K946/M946*100,""),"")</f>
        <v/>
      </c>
      <c r="O946" s="10">
        <f>IF(AND(ISNUMBER(A946),ISNUMBER(N946)),YEAR(A946)*100+MONTH(A946),"")</f>
        <v/>
      </c>
      <c r="P946" s="11">
        <f>IF(B946="","",IF(AND(H946&lt;&gt;"Y",H946&lt;&gt;"N",H946&lt;&gt;"S"),"Enter Y, N or S",IF(B946&lt;&gt;B945,"",IF(AND(ISNUMBER(A946),ISNUMBER(A945),A946&lt;A945),"Date before previous row",IF(AND(ISNUMBER(F946),ISNUMBER(F945),F946&lt;F945),"Odometer below previous row","")))))</f>
        <v/>
      </c>
    </row>
    <row r="947">
      <c r="A947" s="5" t="n"/>
      <c r="F947" s="6" t="n"/>
      <c r="G947" s="7" t="n"/>
      <c r="K947" s="8">
        <f>IF(OR(B947="",NOT(ISNUMBER(G947)),H947="S"),"",IF(B947&lt;&gt;B946,"",IF(OR(H946="Y",H946="S"),G947,IF(AND(H946="N",ISNUMBER(K946)),K946+G947,""))))</f>
        <v/>
      </c>
      <c r="L947" s="9">
        <f>IF(B947="","",IF(B947&lt;&gt;B946,"",IF(OR(H946="Y",H946="S"),F946,IF(H946="N",L946,""))))</f>
        <v/>
      </c>
      <c r="M947" s="9">
        <f>IF(AND(H947="Y",ISNUMBER(L947),ISNUMBER(F947)),F947-L947,"")</f>
        <v/>
      </c>
      <c r="N947" s="8">
        <f>IF(AND(ISNUMBER(M947),ISNUMBER(K947)),IF(M947&gt;0,K947/M947*100,""),"")</f>
        <v/>
      </c>
      <c r="O947" s="10">
        <f>IF(AND(ISNUMBER(A947),ISNUMBER(N947)),YEAR(A947)*100+MONTH(A947),"")</f>
        <v/>
      </c>
      <c r="P947" s="11">
        <f>IF(B947="","",IF(AND(H947&lt;&gt;"Y",H947&lt;&gt;"N",H947&lt;&gt;"S"),"Enter Y, N or S",IF(B947&lt;&gt;B946,"",IF(AND(ISNUMBER(A947),ISNUMBER(A946),A947&lt;A946),"Date before previous row",IF(AND(ISNUMBER(F947),ISNUMBER(F946),F947&lt;F946),"Odometer below previous row","")))))</f>
        <v/>
      </c>
    </row>
    <row r="948">
      <c r="A948" s="5" t="n"/>
      <c r="F948" s="6" t="n"/>
      <c r="G948" s="7" t="n"/>
      <c r="K948" s="8">
        <f>IF(OR(B948="",NOT(ISNUMBER(G948)),H948="S"),"",IF(B948&lt;&gt;B947,"",IF(OR(H947="Y",H947="S"),G948,IF(AND(H947="N",ISNUMBER(K947)),K947+G948,""))))</f>
        <v/>
      </c>
      <c r="L948" s="9">
        <f>IF(B948="","",IF(B948&lt;&gt;B947,"",IF(OR(H947="Y",H947="S"),F947,IF(H947="N",L947,""))))</f>
        <v/>
      </c>
      <c r="M948" s="9">
        <f>IF(AND(H948="Y",ISNUMBER(L948),ISNUMBER(F948)),F948-L948,"")</f>
        <v/>
      </c>
      <c r="N948" s="8">
        <f>IF(AND(ISNUMBER(M948),ISNUMBER(K948)),IF(M948&gt;0,K948/M948*100,""),"")</f>
        <v/>
      </c>
      <c r="O948" s="10">
        <f>IF(AND(ISNUMBER(A948),ISNUMBER(N948)),YEAR(A948)*100+MONTH(A948),"")</f>
        <v/>
      </c>
      <c r="P948" s="11">
        <f>IF(B948="","",IF(AND(H948&lt;&gt;"Y",H948&lt;&gt;"N",H948&lt;&gt;"S"),"Enter Y, N or S",IF(B948&lt;&gt;B947,"",IF(AND(ISNUMBER(A948),ISNUMBER(A947),A948&lt;A947),"Date before previous row",IF(AND(ISNUMBER(F948),ISNUMBER(F947),F948&lt;F947),"Odometer below previous row","")))))</f>
        <v/>
      </c>
    </row>
    <row r="949">
      <c r="A949" s="5" t="n"/>
      <c r="F949" s="6" t="n"/>
      <c r="G949" s="7" t="n"/>
      <c r="K949" s="8">
        <f>IF(OR(B949="",NOT(ISNUMBER(G949)),H949="S"),"",IF(B949&lt;&gt;B948,"",IF(OR(H948="Y",H948="S"),G949,IF(AND(H948="N",ISNUMBER(K948)),K948+G949,""))))</f>
        <v/>
      </c>
      <c r="L949" s="9">
        <f>IF(B949="","",IF(B949&lt;&gt;B948,"",IF(OR(H948="Y",H948="S"),F948,IF(H948="N",L948,""))))</f>
        <v/>
      </c>
      <c r="M949" s="9">
        <f>IF(AND(H949="Y",ISNUMBER(L949),ISNUMBER(F949)),F949-L949,"")</f>
        <v/>
      </c>
      <c r="N949" s="8">
        <f>IF(AND(ISNUMBER(M949),ISNUMBER(K949)),IF(M949&gt;0,K949/M949*100,""),"")</f>
        <v/>
      </c>
      <c r="O949" s="10">
        <f>IF(AND(ISNUMBER(A949),ISNUMBER(N949)),YEAR(A949)*100+MONTH(A949),"")</f>
        <v/>
      </c>
      <c r="P949" s="11">
        <f>IF(B949="","",IF(AND(H949&lt;&gt;"Y",H949&lt;&gt;"N",H949&lt;&gt;"S"),"Enter Y, N or S",IF(B949&lt;&gt;B948,"",IF(AND(ISNUMBER(A949),ISNUMBER(A948),A949&lt;A948),"Date before previous row",IF(AND(ISNUMBER(F949),ISNUMBER(F948),F949&lt;F948),"Odometer below previous row","")))))</f>
        <v/>
      </c>
    </row>
    <row r="950">
      <c r="A950" s="5" t="n"/>
      <c r="F950" s="6" t="n"/>
      <c r="G950" s="7" t="n"/>
      <c r="K950" s="8">
        <f>IF(OR(B950="",NOT(ISNUMBER(G950)),H950="S"),"",IF(B950&lt;&gt;B949,"",IF(OR(H949="Y",H949="S"),G950,IF(AND(H949="N",ISNUMBER(K949)),K949+G950,""))))</f>
        <v/>
      </c>
      <c r="L950" s="9">
        <f>IF(B950="","",IF(B950&lt;&gt;B949,"",IF(OR(H949="Y",H949="S"),F949,IF(H949="N",L949,""))))</f>
        <v/>
      </c>
      <c r="M950" s="9">
        <f>IF(AND(H950="Y",ISNUMBER(L950),ISNUMBER(F950)),F950-L950,"")</f>
        <v/>
      </c>
      <c r="N950" s="8">
        <f>IF(AND(ISNUMBER(M950),ISNUMBER(K950)),IF(M950&gt;0,K950/M950*100,""),"")</f>
        <v/>
      </c>
      <c r="O950" s="10">
        <f>IF(AND(ISNUMBER(A950),ISNUMBER(N950)),YEAR(A950)*100+MONTH(A950),"")</f>
        <v/>
      </c>
      <c r="P950" s="11">
        <f>IF(B950="","",IF(AND(H950&lt;&gt;"Y",H950&lt;&gt;"N",H950&lt;&gt;"S"),"Enter Y, N or S",IF(B950&lt;&gt;B949,"",IF(AND(ISNUMBER(A950),ISNUMBER(A949),A950&lt;A949),"Date before previous row",IF(AND(ISNUMBER(F950),ISNUMBER(F949),F950&lt;F949),"Odometer below previous row","")))))</f>
        <v/>
      </c>
    </row>
    <row r="951">
      <c r="A951" s="5" t="n"/>
      <c r="F951" s="6" t="n"/>
      <c r="G951" s="7" t="n"/>
      <c r="K951" s="8">
        <f>IF(OR(B951="",NOT(ISNUMBER(G951)),H951="S"),"",IF(B951&lt;&gt;B950,"",IF(OR(H950="Y",H950="S"),G951,IF(AND(H950="N",ISNUMBER(K950)),K950+G951,""))))</f>
        <v/>
      </c>
      <c r="L951" s="9">
        <f>IF(B951="","",IF(B951&lt;&gt;B950,"",IF(OR(H950="Y",H950="S"),F950,IF(H950="N",L950,""))))</f>
        <v/>
      </c>
      <c r="M951" s="9">
        <f>IF(AND(H951="Y",ISNUMBER(L951),ISNUMBER(F951)),F951-L951,"")</f>
        <v/>
      </c>
      <c r="N951" s="8">
        <f>IF(AND(ISNUMBER(M951),ISNUMBER(K951)),IF(M951&gt;0,K951/M951*100,""),"")</f>
        <v/>
      </c>
      <c r="O951" s="10">
        <f>IF(AND(ISNUMBER(A951),ISNUMBER(N951)),YEAR(A951)*100+MONTH(A951),"")</f>
        <v/>
      </c>
      <c r="P951" s="11">
        <f>IF(B951="","",IF(AND(H951&lt;&gt;"Y",H951&lt;&gt;"N",H951&lt;&gt;"S"),"Enter Y, N or S",IF(B951&lt;&gt;B950,"",IF(AND(ISNUMBER(A951),ISNUMBER(A950),A951&lt;A950),"Date before previous row",IF(AND(ISNUMBER(F951),ISNUMBER(F950),F951&lt;F950),"Odometer below previous row","")))))</f>
        <v/>
      </c>
    </row>
    <row r="952">
      <c r="A952" s="5" t="n"/>
      <c r="F952" s="6" t="n"/>
      <c r="G952" s="7" t="n"/>
      <c r="K952" s="8">
        <f>IF(OR(B952="",NOT(ISNUMBER(G952)),H952="S"),"",IF(B952&lt;&gt;B951,"",IF(OR(H951="Y",H951="S"),G952,IF(AND(H951="N",ISNUMBER(K951)),K951+G952,""))))</f>
        <v/>
      </c>
      <c r="L952" s="9">
        <f>IF(B952="","",IF(B952&lt;&gt;B951,"",IF(OR(H951="Y",H951="S"),F951,IF(H951="N",L951,""))))</f>
        <v/>
      </c>
      <c r="M952" s="9">
        <f>IF(AND(H952="Y",ISNUMBER(L952),ISNUMBER(F952)),F952-L952,"")</f>
        <v/>
      </c>
      <c r="N952" s="8">
        <f>IF(AND(ISNUMBER(M952),ISNUMBER(K952)),IF(M952&gt;0,K952/M952*100,""),"")</f>
        <v/>
      </c>
      <c r="O952" s="10">
        <f>IF(AND(ISNUMBER(A952),ISNUMBER(N952)),YEAR(A952)*100+MONTH(A952),"")</f>
        <v/>
      </c>
      <c r="P952" s="11">
        <f>IF(B952="","",IF(AND(H952&lt;&gt;"Y",H952&lt;&gt;"N",H952&lt;&gt;"S"),"Enter Y, N or S",IF(B952&lt;&gt;B951,"",IF(AND(ISNUMBER(A952),ISNUMBER(A951),A952&lt;A951),"Date before previous row",IF(AND(ISNUMBER(F952),ISNUMBER(F951),F952&lt;F951),"Odometer below previous row","")))))</f>
        <v/>
      </c>
    </row>
    <row r="953">
      <c r="A953" s="5" t="n"/>
      <c r="F953" s="6" t="n"/>
      <c r="G953" s="7" t="n"/>
      <c r="K953" s="8">
        <f>IF(OR(B953="",NOT(ISNUMBER(G953)),H953="S"),"",IF(B953&lt;&gt;B952,"",IF(OR(H952="Y",H952="S"),G953,IF(AND(H952="N",ISNUMBER(K952)),K952+G953,""))))</f>
        <v/>
      </c>
      <c r="L953" s="9">
        <f>IF(B953="","",IF(B953&lt;&gt;B952,"",IF(OR(H952="Y",H952="S"),F952,IF(H952="N",L952,""))))</f>
        <v/>
      </c>
      <c r="M953" s="9">
        <f>IF(AND(H953="Y",ISNUMBER(L953),ISNUMBER(F953)),F953-L953,"")</f>
        <v/>
      </c>
      <c r="N953" s="8">
        <f>IF(AND(ISNUMBER(M953),ISNUMBER(K953)),IF(M953&gt;0,K953/M953*100,""),"")</f>
        <v/>
      </c>
      <c r="O953" s="10">
        <f>IF(AND(ISNUMBER(A953),ISNUMBER(N953)),YEAR(A953)*100+MONTH(A953),"")</f>
        <v/>
      </c>
      <c r="P953" s="11">
        <f>IF(B953="","",IF(AND(H953&lt;&gt;"Y",H953&lt;&gt;"N",H953&lt;&gt;"S"),"Enter Y, N or S",IF(B953&lt;&gt;B952,"",IF(AND(ISNUMBER(A953),ISNUMBER(A952),A953&lt;A952),"Date before previous row",IF(AND(ISNUMBER(F953),ISNUMBER(F952),F953&lt;F952),"Odometer below previous row","")))))</f>
        <v/>
      </c>
    </row>
    <row r="954">
      <c r="A954" s="5" t="n"/>
      <c r="F954" s="6" t="n"/>
      <c r="G954" s="7" t="n"/>
      <c r="K954" s="8">
        <f>IF(OR(B954="",NOT(ISNUMBER(G954)),H954="S"),"",IF(B954&lt;&gt;B953,"",IF(OR(H953="Y",H953="S"),G954,IF(AND(H953="N",ISNUMBER(K953)),K953+G954,""))))</f>
        <v/>
      </c>
      <c r="L954" s="9">
        <f>IF(B954="","",IF(B954&lt;&gt;B953,"",IF(OR(H953="Y",H953="S"),F953,IF(H953="N",L953,""))))</f>
        <v/>
      </c>
      <c r="M954" s="9">
        <f>IF(AND(H954="Y",ISNUMBER(L954),ISNUMBER(F954)),F954-L954,"")</f>
        <v/>
      </c>
      <c r="N954" s="8">
        <f>IF(AND(ISNUMBER(M954),ISNUMBER(K954)),IF(M954&gt;0,K954/M954*100,""),"")</f>
        <v/>
      </c>
      <c r="O954" s="10">
        <f>IF(AND(ISNUMBER(A954),ISNUMBER(N954)),YEAR(A954)*100+MONTH(A954),"")</f>
        <v/>
      </c>
      <c r="P954" s="11">
        <f>IF(B954="","",IF(AND(H954&lt;&gt;"Y",H954&lt;&gt;"N",H954&lt;&gt;"S"),"Enter Y, N or S",IF(B954&lt;&gt;B953,"",IF(AND(ISNUMBER(A954),ISNUMBER(A953),A954&lt;A953),"Date before previous row",IF(AND(ISNUMBER(F954),ISNUMBER(F953),F954&lt;F953),"Odometer below previous row","")))))</f>
        <v/>
      </c>
    </row>
    <row r="955">
      <c r="A955" s="5" t="n"/>
      <c r="F955" s="6" t="n"/>
      <c r="G955" s="7" t="n"/>
      <c r="K955" s="8">
        <f>IF(OR(B955="",NOT(ISNUMBER(G955)),H955="S"),"",IF(B955&lt;&gt;B954,"",IF(OR(H954="Y",H954="S"),G955,IF(AND(H954="N",ISNUMBER(K954)),K954+G955,""))))</f>
        <v/>
      </c>
      <c r="L955" s="9">
        <f>IF(B955="","",IF(B955&lt;&gt;B954,"",IF(OR(H954="Y",H954="S"),F954,IF(H954="N",L954,""))))</f>
        <v/>
      </c>
      <c r="M955" s="9">
        <f>IF(AND(H955="Y",ISNUMBER(L955),ISNUMBER(F955)),F955-L955,"")</f>
        <v/>
      </c>
      <c r="N955" s="8">
        <f>IF(AND(ISNUMBER(M955),ISNUMBER(K955)),IF(M955&gt;0,K955/M955*100,""),"")</f>
        <v/>
      </c>
      <c r="O955" s="10">
        <f>IF(AND(ISNUMBER(A955),ISNUMBER(N955)),YEAR(A955)*100+MONTH(A955),"")</f>
        <v/>
      </c>
      <c r="P955" s="11">
        <f>IF(B955="","",IF(AND(H955&lt;&gt;"Y",H955&lt;&gt;"N",H955&lt;&gt;"S"),"Enter Y, N or S",IF(B955&lt;&gt;B954,"",IF(AND(ISNUMBER(A955),ISNUMBER(A954),A955&lt;A954),"Date before previous row",IF(AND(ISNUMBER(F955),ISNUMBER(F954),F955&lt;F954),"Odometer below previous row","")))))</f>
        <v/>
      </c>
    </row>
    <row r="956">
      <c r="A956" s="5" t="n"/>
      <c r="F956" s="6" t="n"/>
      <c r="G956" s="7" t="n"/>
      <c r="K956" s="8">
        <f>IF(OR(B956="",NOT(ISNUMBER(G956)),H956="S"),"",IF(B956&lt;&gt;B955,"",IF(OR(H955="Y",H955="S"),G956,IF(AND(H955="N",ISNUMBER(K955)),K955+G956,""))))</f>
        <v/>
      </c>
      <c r="L956" s="9">
        <f>IF(B956="","",IF(B956&lt;&gt;B955,"",IF(OR(H955="Y",H955="S"),F955,IF(H955="N",L955,""))))</f>
        <v/>
      </c>
      <c r="M956" s="9">
        <f>IF(AND(H956="Y",ISNUMBER(L956),ISNUMBER(F956)),F956-L956,"")</f>
        <v/>
      </c>
      <c r="N956" s="8">
        <f>IF(AND(ISNUMBER(M956),ISNUMBER(K956)),IF(M956&gt;0,K956/M956*100,""),"")</f>
        <v/>
      </c>
      <c r="O956" s="10">
        <f>IF(AND(ISNUMBER(A956),ISNUMBER(N956)),YEAR(A956)*100+MONTH(A956),"")</f>
        <v/>
      </c>
      <c r="P956" s="11">
        <f>IF(B956="","",IF(AND(H956&lt;&gt;"Y",H956&lt;&gt;"N",H956&lt;&gt;"S"),"Enter Y, N or S",IF(B956&lt;&gt;B955,"",IF(AND(ISNUMBER(A956),ISNUMBER(A955),A956&lt;A955),"Date before previous row",IF(AND(ISNUMBER(F956),ISNUMBER(F955),F956&lt;F955),"Odometer below previous row","")))))</f>
        <v/>
      </c>
    </row>
    <row r="957">
      <c r="A957" s="5" t="n"/>
      <c r="F957" s="6" t="n"/>
      <c r="G957" s="7" t="n"/>
      <c r="K957" s="8">
        <f>IF(OR(B957="",NOT(ISNUMBER(G957)),H957="S"),"",IF(B957&lt;&gt;B956,"",IF(OR(H956="Y",H956="S"),G957,IF(AND(H956="N",ISNUMBER(K956)),K956+G957,""))))</f>
        <v/>
      </c>
      <c r="L957" s="9">
        <f>IF(B957="","",IF(B957&lt;&gt;B956,"",IF(OR(H956="Y",H956="S"),F956,IF(H956="N",L956,""))))</f>
        <v/>
      </c>
      <c r="M957" s="9">
        <f>IF(AND(H957="Y",ISNUMBER(L957),ISNUMBER(F957)),F957-L957,"")</f>
        <v/>
      </c>
      <c r="N957" s="8">
        <f>IF(AND(ISNUMBER(M957),ISNUMBER(K957)),IF(M957&gt;0,K957/M957*100,""),"")</f>
        <v/>
      </c>
      <c r="O957" s="10">
        <f>IF(AND(ISNUMBER(A957),ISNUMBER(N957)),YEAR(A957)*100+MONTH(A957),"")</f>
        <v/>
      </c>
      <c r="P957" s="11">
        <f>IF(B957="","",IF(AND(H957&lt;&gt;"Y",H957&lt;&gt;"N",H957&lt;&gt;"S"),"Enter Y, N or S",IF(B957&lt;&gt;B956,"",IF(AND(ISNUMBER(A957),ISNUMBER(A956),A957&lt;A956),"Date before previous row",IF(AND(ISNUMBER(F957),ISNUMBER(F956),F957&lt;F956),"Odometer below previous row","")))))</f>
        <v/>
      </c>
    </row>
    <row r="958">
      <c r="A958" s="5" t="n"/>
      <c r="F958" s="6" t="n"/>
      <c r="G958" s="7" t="n"/>
      <c r="K958" s="8">
        <f>IF(OR(B958="",NOT(ISNUMBER(G958)),H958="S"),"",IF(B958&lt;&gt;B957,"",IF(OR(H957="Y",H957="S"),G958,IF(AND(H957="N",ISNUMBER(K957)),K957+G958,""))))</f>
        <v/>
      </c>
      <c r="L958" s="9">
        <f>IF(B958="","",IF(B958&lt;&gt;B957,"",IF(OR(H957="Y",H957="S"),F957,IF(H957="N",L957,""))))</f>
        <v/>
      </c>
      <c r="M958" s="9">
        <f>IF(AND(H958="Y",ISNUMBER(L958),ISNUMBER(F958)),F958-L958,"")</f>
        <v/>
      </c>
      <c r="N958" s="8">
        <f>IF(AND(ISNUMBER(M958),ISNUMBER(K958)),IF(M958&gt;0,K958/M958*100,""),"")</f>
        <v/>
      </c>
      <c r="O958" s="10">
        <f>IF(AND(ISNUMBER(A958),ISNUMBER(N958)),YEAR(A958)*100+MONTH(A958),"")</f>
        <v/>
      </c>
      <c r="P958" s="11">
        <f>IF(B958="","",IF(AND(H958&lt;&gt;"Y",H958&lt;&gt;"N",H958&lt;&gt;"S"),"Enter Y, N or S",IF(B958&lt;&gt;B957,"",IF(AND(ISNUMBER(A958),ISNUMBER(A957),A958&lt;A957),"Date before previous row",IF(AND(ISNUMBER(F958),ISNUMBER(F957),F958&lt;F957),"Odometer below previous row","")))))</f>
        <v/>
      </c>
    </row>
    <row r="959">
      <c r="A959" s="5" t="n"/>
      <c r="F959" s="6" t="n"/>
      <c r="G959" s="7" t="n"/>
      <c r="K959" s="8">
        <f>IF(OR(B959="",NOT(ISNUMBER(G959)),H959="S"),"",IF(B959&lt;&gt;B958,"",IF(OR(H958="Y",H958="S"),G959,IF(AND(H958="N",ISNUMBER(K958)),K958+G959,""))))</f>
        <v/>
      </c>
      <c r="L959" s="9">
        <f>IF(B959="","",IF(B959&lt;&gt;B958,"",IF(OR(H958="Y",H958="S"),F958,IF(H958="N",L958,""))))</f>
        <v/>
      </c>
      <c r="M959" s="9">
        <f>IF(AND(H959="Y",ISNUMBER(L959),ISNUMBER(F959)),F959-L959,"")</f>
        <v/>
      </c>
      <c r="N959" s="8">
        <f>IF(AND(ISNUMBER(M959),ISNUMBER(K959)),IF(M959&gt;0,K959/M959*100,""),"")</f>
        <v/>
      </c>
      <c r="O959" s="10">
        <f>IF(AND(ISNUMBER(A959),ISNUMBER(N959)),YEAR(A959)*100+MONTH(A959),"")</f>
        <v/>
      </c>
      <c r="P959" s="11">
        <f>IF(B959="","",IF(AND(H959&lt;&gt;"Y",H959&lt;&gt;"N",H959&lt;&gt;"S"),"Enter Y, N or S",IF(B959&lt;&gt;B958,"",IF(AND(ISNUMBER(A959),ISNUMBER(A958),A959&lt;A958),"Date before previous row",IF(AND(ISNUMBER(F959),ISNUMBER(F958),F959&lt;F958),"Odometer below previous row","")))))</f>
        <v/>
      </c>
    </row>
    <row r="960">
      <c r="A960" s="5" t="n"/>
      <c r="F960" s="6" t="n"/>
      <c r="G960" s="7" t="n"/>
      <c r="K960" s="8">
        <f>IF(OR(B960="",NOT(ISNUMBER(G960)),H960="S"),"",IF(B960&lt;&gt;B959,"",IF(OR(H959="Y",H959="S"),G960,IF(AND(H959="N",ISNUMBER(K959)),K959+G960,""))))</f>
        <v/>
      </c>
      <c r="L960" s="9">
        <f>IF(B960="","",IF(B960&lt;&gt;B959,"",IF(OR(H959="Y",H959="S"),F959,IF(H959="N",L959,""))))</f>
        <v/>
      </c>
      <c r="M960" s="9">
        <f>IF(AND(H960="Y",ISNUMBER(L960),ISNUMBER(F960)),F960-L960,"")</f>
        <v/>
      </c>
      <c r="N960" s="8">
        <f>IF(AND(ISNUMBER(M960),ISNUMBER(K960)),IF(M960&gt;0,K960/M960*100,""),"")</f>
        <v/>
      </c>
      <c r="O960" s="10">
        <f>IF(AND(ISNUMBER(A960),ISNUMBER(N960)),YEAR(A960)*100+MONTH(A960),"")</f>
        <v/>
      </c>
      <c r="P960" s="11">
        <f>IF(B960="","",IF(AND(H960&lt;&gt;"Y",H960&lt;&gt;"N",H960&lt;&gt;"S"),"Enter Y, N or S",IF(B960&lt;&gt;B959,"",IF(AND(ISNUMBER(A960),ISNUMBER(A959),A960&lt;A959),"Date before previous row",IF(AND(ISNUMBER(F960),ISNUMBER(F959),F960&lt;F959),"Odometer below previous row","")))))</f>
        <v/>
      </c>
    </row>
    <row r="961">
      <c r="A961" s="5" t="n"/>
      <c r="F961" s="6" t="n"/>
      <c r="G961" s="7" t="n"/>
      <c r="K961" s="8">
        <f>IF(OR(B961="",NOT(ISNUMBER(G961)),H961="S"),"",IF(B961&lt;&gt;B960,"",IF(OR(H960="Y",H960="S"),G961,IF(AND(H960="N",ISNUMBER(K960)),K960+G961,""))))</f>
        <v/>
      </c>
      <c r="L961" s="9">
        <f>IF(B961="","",IF(B961&lt;&gt;B960,"",IF(OR(H960="Y",H960="S"),F960,IF(H960="N",L960,""))))</f>
        <v/>
      </c>
      <c r="M961" s="9">
        <f>IF(AND(H961="Y",ISNUMBER(L961),ISNUMBER(F961)),F961-L961,"")</f>
        <v/>
      </c>
      <c r="N961" s="8">
        <f>IF(AND(ISNUMBER(M961),ISNUMBER(K961)),IF(M961&gt;0,K961/M961*100,""),"")</f>
        <v/>
      </c>
      <c r="O961" s="10">
        <f>IF(AND(ISNUMBER(A961),ISNUMBER(N961)),YEAR(A961)*100+MONTH(A961),"")</f>
        <v/>
      </c>
      <c r="P961" s="11">
        <f>IF(B961="","",IF(AND(H961&lt;&gt;"Y",H961&lt;&gt;"N",H961&lt;&gt;"S"),"Enter Y, N or S",IF(B961&lt;&gt;B960,"",IF(AND(ISNUMBER(A961),ISNUMBER(A960),A961&lt;A960),"Date before previous row",IF(AND(ISNUMBER(F961),ISNUMBER(F960),F961&lt;F960),"Odometer below previous row","")))))</f>
        <v/>
      </c>
    </row>
    <row r="962">
      <c r="A962" s="5" t="n"/>
      <c r="F962" s="6" t="n"/>
      <c r="G962" s="7" t="n"/>
      <c r="K962" s="8">
        <f>IF(OR(B962="",NOT(ISNUMBER(G962)),H962="S"),"",IF(B962&lt;&gt;B961,"",IF(OR(H961="Y",H961="S"),G962,IF(AND(H961="N",ISNUMBER(K961)),K961+G962,""))))</f>
        <v/>
      </c>
      <c r="L962" s="9">
        <f>IF(B962="","",IF(B962&lt;&gt;B961,"",IF(OR(H961="Y",H961="S"),F961,IF(H961="N",L961,""))))</f>
        <v/>
      </c>
      <c r="M962" s="9">
        <f>IF(AND(H962="Y",ISNUMBER(L962),ISNUMBER(F962)),F962-L962,"")</f>
        <v/>
      </c>
      <c r="N962" s="8">
        <f>IF(AND(ISNUMBER(M962),ISNUMBER(K962)),IF(M962&gt;0,K962/M962*100,""),"")</f>
        <v/>
      </c>
      <c r="O962" s="10">
        <f>IF(AND(ISNUMBER(A962),ISNUMBER(N962)),YEAR(A962)*100+MONTH(A962),"")</f>
        <v/>
      </c>
      <c r="P962" s="11">
        <f>IF(B962="","",IF(AND(H962&lt;&gt;"Y",H962&lt;&gt;"N",H962&lt;&gt;"S"),"Enter Y, N or S",IF(B962&lt;&gt;B961,"",IF(AND(ISNUMBER(A962),ISNUMBER(A961),A962&lt;A961),"Date before previous row",IF(AND(ISNUMBER(F962),ISNUMBER(F961),F962&lt;F961),"Odometer below previous row","")))))</f>
        <v/>
      </c>
    </row>
    <row r="963">
      <c r="A963" s="5" t="n"/>
      <c r="F963" s="6" t="n"/>
      <c r="G963" s="7" t="n"/>
      <c r="K963" s="8">
        <f>IF(OR(B963="",NOT(ISNUMBER(G963)),H963="S"),"",IF(B963&lt;&gt;B962,"",IF(OR(H962="Y",H962="S"),G963,IF(AND(H962="N",ISNUMBER(K962)),K962+G963,""))))</f>
        <v/>
      </c>
      <c r="L963" s="9">
        <f>IF(B963="","",IF(B963&lt;&gt;B962,"",IF(OR(H962="Y",H962="S"),F962,IF(H962="N",L962,""))))</f>
        <v/>
      </c>
      <c r="M963" s="9">
        <f>IF(AND(H963="Y",ISNUMBER(L963),ISNUMBER(F963)),F963-L963,"")</f>
        <v/>
      </c>
      <c r="N963" s="8">
        <f>IF(AND(ISNUMBER(M963),ISNUMBER(K963)),IF(M963&gt;0,K963/M963*100,""),"")</f>
        <v/>
      </c>
      <c r="O963" s="10">
        <f>IF(AND(ISNUMBER(A963),ISNUMBER(N963)),YEAR(A963)*100+MONTH(A963),"")</f>
        <v/>
      </c>
      <c r="P963" s="11">
        <f>IF(B963="","",IF(AND(H963&lt;&gt;"Y",H963&lt;&gt;"N",H963&lt;&gt;"S"),"Enter Y, N or S",IF(B963&lt;&gt;B962,"",IF(AND(ISNUMBER(A963),ISNUMBER(A962),A963&lt;A962),"Date before previous row",IF(AND(ISNUMBER(F963),ISNUMBER(F962),F963&lt;F962),"Odometer below previous row","")))))</f>
        <v/>
      </c>
    </row>
    <row r="964">
      <c r="A964" s="5" t="n"/>
      <c r="F964" s="6" t="n"/>
      <c r="G964" s="7" t="n"/>
      <c r="K964" s="8">
        <f>IF(OR(B964="",NOT(ISNUMBER(G964)),H964="S"),"",IF(B964&lt;&gt;B963,"",IF(OR(H963="Y",H963="S"),G964,IF(AND(H963="N",ISNUMBER(K963)),K963+G964,""))))</f>
        <v/>
      </c>
      <c r="L964" s="9">
        <f>IF(B964="","",IF(B964&lt;&gt;B963,"",IF(OR(H963="Y",H963="S"),F963,IF(H963="N",L963,""))))</f>
        <v/>
      </c>
      <c r="M964" s="9">
        <f>IF(AND(H964="Y",ISNUMBER(L964),ISNUMBER(F964)),F964-L964,"")</f>
        <v/>
      </c>
      <c r="N964" s="8">
        <f>IF(AND(ISNUMBER(M964),ISNUMBER(K964)),IF(M964&gt;0,K964/M964*100,""),"")</f>
        <v/>
      </c>
      <c r="O964" s="10">
        <f>IF(AND(ISNUMBER(A964),ISNUMBER(N964)),YEAR(A964)*100+MONTH(A964),"")</f>
        <v/>
      </c>
      <c r="P964" s="11">
        <f>IF(B964="","",IF(AND(H964&lt;&gt;"Y",H964&lt;&gt;"N",H964&lt;&gt;"S"),"Enter Y, N or S",IF(B964&lt;&gt;B963,"",IF(AND(ISNUMBER(A964),ISNUMBER(A963),A964&lt;A963),"Date before previous row",IF(AND(ISNUMBER(F964),ISNUMBER(F963),F964&lt;F963),"Odometer below previous row","")))))</f>
        <v/>
      </c>
    </row>
    <row r="965">
      <c r="A965" s="5" t="n"/>
      <c r="F965" s="6" t="n"/>
      <c r="G965" s="7" t="n"/>
      <c r="K965" s="8">
        <f>IF(OR(B965="",NOT(ISNUMBER(G965)),H965="S"),"",IF(B965&lt;&gt;B964,"",IF(OR(H964="Y",H964="S"),G965,IF(AND(H964="N",ISNUMBER(K964)),K964+G965,""))))</f>
        <v/>
      </c>
      <c r="L965" s="9">
        <f>IF(B965="","",IF(B965&lt;&gt;B964,"",IF(OR(H964="Y",H964="S"),F964,IF(H964="N",L964,""))))</f>
        <v/>
      </c>
      <c r="M965" s="9">
        <f>IF(AND(H965="Y",ISNUMBER(L965),ISNUMBER(F965)),F965-L965,"")</f>
        <v/>
      </c>
      <c r="N965" s="8">
        <f>IF(AND(ISNUMBER(M965),ISNUMBER(K965)),IF(M965&gt;0,K965/M965*100,""),"")</f>
        <v/>
      </c>
      <c r="O965" s="10">
        <f>IF(AND(ISNUMBER(A965),ISNUMBER(N965)),YEAR(A965)*100+MONTH(A965),"")</f>
        <v/>
      </c>
      <c r="P965" s="11">
        <f>IF(B965="","",IF(AND(H965&lt;&gt;"Y",H965&lt;&gt;"N",H965&lt;&gt;"S"),"Enter Y, N or S",IF(B965&lt;&gt;B964,"",IF(AND(ISNUMBER(A965),ISNUMBER(A964),A965&lt;A964),"Date before previous row",IF(AND(ISNUMBER(F965),ISNUMBER(F964),F965&lt;F964),"Odometer below previous row","")))))</f>
        <v/>
      </c>
    </row>
    <row r="966">
      <c r="A966" s="5" t="n"/>
      <c r="F966" s="6" t="n"/>
      <c r="G966" s="7" t="n"/>
      <c r="K966" s="8">
        <f>IF(OR(B966="",NOT(ISNUMBER(G966)),H966="S"),"",IF(B966&lt;&gt;B965,"",IF(OR(H965="Y",H965="S"),G966,IF(AND(H965="N",ISNUMBER(K965)),K965+G966,""))))</f>
        <v/>
      </c>
      <c r="L966" s="9">
        <f>IF(B966="","",IF(B966&lt;&gt;B965,"",IF(OR(H965="Y",H965="S"),F965,IF(H965="N",L965,""))))</f>
        <v/>
      </c>
      <c r="M966" s="9">
        <f>IF(AND(H966="Y",ISNUMBER(L966),ISNUMBER(F966)),F966-L966,"")</f>
        <v/>
      </c>
      <c r="N966" s="8">
        <f>IF(AND(ISNUMBER(M966),ISNUMBER(K966)),IF(M966&gt;0,K966/M966*100,""),"")</f>
        <v/>
      </c>
      <c r="O966" s="10">
        <f>IF(AND(ISNUMBER(A966),ISNUMBER(N966)),YEAR(A966)*100+MONTH(A966),"")</f>
        <v/>
      </c>
      <c r="P966" s="11">
        <f>IF(B966="","",IF(AND(H966&lt;&gt;"Y",H966&lt;&gt;"N",H966&lt;&gt;"S"),"Enter Y, N or S",IF(B966&lt;&gt;B965,"",IF(AND(ISNUMBER(A966),ISNUMBER(A965),A966&lt;A965),"Date before previous row",IF(AND(ISNUMBER(F966),ISNUMBER(F965),F966&lt;F965),"Odometer below previous row","")))))</f>
        <v/>
      </c>
    </row>
    <row r="967">
      <c r="A967" s="5" t="n"/>
      <c r="F967" s="6" t="n"/>
      <c r="G967" s="7" t="n"/>
      <c r="K967" s="8">
        <f>IF(OR(B967="",NOT(ISNUMBER(G967)),H967="S"),"",IF(B967&lt;&gt;B966,"",IF(OR(H966="Y",H966="S"),G967,IF(AND(H966="N",ISNUMBER(K966)),K966+G967,""))))</f>
        <v/>
      </c>
      <c r="L967" s="9">
        <f>IF(B967="","",IF(B967&lt;&gt;B966,"",IF(OR(H966="Y",H966="S"),F966,IF(H966="N",L966,""))))</f>
        <v/>
      </c>
      <c r="M967" s="9">
        <f>IF(AND(H967="Y",ISNUMBER(L967),ISNUMBER(F967)),F967-L967,"")</f>
        <v/>
      </c>
      <c r="N967" s="8">
        <f>IF(AND(ISNUMBER(M967),ISNUMBER(K967)),IF(M967&gt;0,K967/M967*100,""),"")</f>
        <v/>
      </c>
      <c r="O967" s="10">
        <f>IF(AND(ISNUMBER(A967),ISNUMBER(N967)),YEAR(A967)*100+MONTH(A967),"")</f>
        <v/>
      </c>
      <c r="P967" s="11">
        <f>IF(B967="","",IF(AND(H967&lt;&gt;"Y",H967&lt;&gt;"N",H967&lt;&gt;"S"),"Enter Y, N or S",IF(B967&lt;&gt;B966,"",IF(AND(ISNUMBER(A967),ISNUMBER(A966),A967&lt;A966),"Date before previous row",IF(AND(ISNUMBER(F967),ISNUMBER(F966),F967&lt;F966),"Odometer below previous row","")))))</f>
        <v/>
      </c>
    </row>
    <row r="968">
      <c r="A968" s="5" t="n"/>
      <c r="F968" s="6" t="n"/>
      <c r="G968" s="7" t="n"/>
      <c r="K968" s="8">
        <f>IF(OR(B968="",NOT(ISNUMBER(G968)),H968="S"),"",IF(B968&lt;&gt;B967,"",IF(OR(H967="Y",H967="S"),G968,IF(AND(H967="N",ISNUMBER(K967)),K967+G968,""))))</f>
        <v/>
      </c>
      <c r="L968" s="9">
        <f>IF(B968="","",IF(B968&lt;&gt;B967,"",IF(OR(H967="Y",H967="S"),F967,IF(H967="N",L967,""))))</f>
        <v/>
      </c>
      <c r="M968" s="9">
        <f>IF(AND(H968="Y",ISNUMBER(L968),ISNUMBER(F968)),F968-L968,"")</f>
        <v/>
      </c>
      <c r="N968" s="8">
        <f>IF(AND(ISNUMBER(M968),ISNUMBER(K968)),IF(M968&gt;0,K968/M968*100,""),"")</f>
        <v/>
      </c>
      <c r="O968" s="10">
        <f>IF(AND(ISNUMBER(A968),ISNUMBER(N968)),YEAR(A968)*100+MONTH(A968),"")</f>
        <v/>
      </c>
      <c r="P968" s="11">
        <f>IF(B968="","",IF(AND(H968&lt;&gt;"Y",H968&lt;&gt;"N",H968&lt;&gt;"S"),"Enter Y, N or S",IF(B968&lt;&gt;B967,"",IF(AND(ISNUMBER(A968),ISNUMBER(A967),A968&lt;A967),"Date before previous row",IF(AND(ISNUMBER(F968),ISNUMBER(F967),F968&lt;F967),"Odometer below previous row","")))))</f>
        <v/>
      </c>
    </row>
    <row r="969">
      <c r="A969" s="5" t="n"/>
      <c r="F969" s="6" t="n"/>
      <c r="G969" s="7" t="n"/>
      <c r="K969" s="8">
        <f>IF(OR(B969="",NOT(ISNUMBER(G969)),H969="S"),"",IF(B969&lt;&gt;B968,"",IF(OR(H968="Y",H968="S"),G969,IF(AND(H968="N",ISNUMBER(K968)),K968+G969,""))))</f>
        <v/>
      </c>
      <c r="L969" s="9">
        <f>IF(B969="","",IF(B969&lt;&gt;B968,"",IF(OR(H968="Y",H968="S"),F968,IF(H968="N",L968,""))))</f>
        <v/>
      </c>
      <c r="M969" s="9">
        <f>IF(AND(H969="Y",ISNUMBER(L969),ISNUMBER(F969)),F969-L969,"")</f>
        <v/>
      </c>
      <c r="N969" s="8">
        <f>IF(AND(ISNUMBER(M969),ISNUMBER(K969)),IF(M969&gt;0,K969/M969*100,""),"")</f>
        <v/>
      </c>
      <c r="O969" s="10">
        <f>IF(AND(ISNUMBER(A969),ISNUMBER(N969)),YEAR(A969)*100+MONTH(A969),"")</f>
        <v/>
      </c>
      <c r="P969" s="11">
        <f>IF(B969="","",IF(AND(H969&lt;&gt;"Y",H969&lt;&gt;"N",H969&lt;&gt;"S"),"Enter Y, N or S",IF(B969&lt;&gt;B968,"",IF(AND(ISNUMBER(A969),ISNUMBER(A968),A969&lt;A968),"Date before previous row",IF(AND(ISNUMBER(F969),ISNUMBER(F968),F969&lt;F968),"Odometer below previous row","")))))</f>
        <v/>
      </c>
    </row>
    <row r="970">
      <c r="A970" s="5" t="n"/>
      <c r="F970" s="6" t="n"/>
      <c r="G970" s="7" t="n"/>
      <c r="K970" s="8">
        <f>IF(OR(B970="",NOT(ISNUMBER(G970)),H970="S"),"",IF(B970&lt;&gt;B969,"",IF(OR(H969="Y",H969="S"),G970,IF(AND(H969="N",ISNUMBER(K969)),K969+G970,""))))</f>
        <v/>
      </c>
      <c r="L970" s="9">
        <f>IF(B970="","",IF(B970&lt;&gt;B969,"",IF(OR(H969="Y",H969="S"),F969,IF(H969="N",L969,""))))</f>
        <v/>
      </c>
      <c r="M970" s="9">
        <f>IF(AND(H970="Y",ISNUMBER(L970),ISNUMBER(F970)),F970-L970,"")</f>
        <v/>
      </c>
      <c r="N970" s="8">
        <f>IF(AND(ISNUMBER(M970),ISNUMBER(K970)),IF(M970&gt;0,K970/M970*100,""),"")</f>
        <v/>
      </c>
      <c r="O970" s="10">
        <f>IF(AND(ISNUMBER(A970),ISNUMBER(N970)),YEAR(A970)*100+MONTH(A970),"")</f>
        <v/>
      </c>
      <c r="P970" s="11">
        <f>IF(B970="","",IF(AND(H970&lt;&gt;"Y",H970&lt;&gt;"N",H970&lt;&gt;"S"),"Enter Y, N or S",IF(B970&lt;&gt;B969,"",IF(AND(ISNUMBER(A970),ISNUMBER(A969),A970&lt;A969),"Date before previous row",IF(AND(ISNUMBER(F970),ISNUMBER(F969),F970&lt;F969),"Odometer below previous row","")))))</f>
        <v/>
      </c>
    </row>
    <row r="971">
      <c r="A971" s="5" t="n"/>
      <c r="F971" s="6" t="n"/>
      <c r="G971" s="7" t="n"/>
      <c r="K971" s="8">
        <f>IF(OR(B971="",NOT(ISNUMBER(G971)),H971="S"),"",IF(B971&lt;&gt;B970,"",IF(OR(H970="Y",H970="S"),G971,IF(AND(H970="N",ISNUMBER(K970)),K970+G971,""))))</f>
        <v/>
      </c>
      <c r="L971" s="9">
        <f>IF(B971="","",IF(B971&lt;&gt;B970,"",IF(OR(H970="Y",H970="S"),F970,IF(H970="N",L970,""))))</f>
        <v/>
      </c>
      <c r="M971" s="9">
        <f>IF(AND(H971="Y",ISNUMBER(L971),ISNUMBER(F971)),F971-L971,"")</f>
        <v/>
      </c>
      <c r="N971" s="8">
        <f>IF(AND(ISNUMBER(M971),ISNUMBER(K971)),IF(M971&gt;0,K971/M971*100,""),"")</f>
        <v/>
      </c>
      <c r="O971" s="10">
        <f>IF(AND(ISNUMBER(A971),ISNUMBER(N971)),YEAR(A971)*100+MONTH(A971),"")</f>
        <v/>
      </c>
      <c r="P971" s="11">
        <f>IF(B971="","",IF(AND(H971&lt;&gt;"Y",H971&lt;&gt;"N",H971&lt;&gt;"S"),"Enter Y, N or S",IF(B971&lt;&gt;B970,"",IF(AND(ISNUMBER(A971),ISNUMBER(A970),A971&lt;A970),"Date before previous row",IF(AND(ISNUMBER(F971),ISNUMBER(F970),F971&lt;F970),"Odometer below previous row","")))))</f>
        <v/>
      </c>
    </row>
    <row r="972">
      <c r="A972" s="5" t="n"/>
      <c r="F972" s="6" t="n"/>
      <c r="G972" s="7" t="n"/>
      <c r="K972" s="8">
        <f>IF(OR(B972="",NOT(ISNUMBER(G972)),H972="S"),"",IF(B972&lt;&gt;B971,"",IF(OR(H971="Y",H971="S"),G972,IF(AND(H971="N",ISNUMBER(K971)),K971+G972,""))))</f>
        <v/>
      </c>
      <c r="L972" s="9">
        <f>IF(B972="","",IF(B972&lt;&gt;B971,"",IF(OR(H971="Y",H971="S"),F971,IF(H971="N",L971,""))))</f>
        <v/>
      </c>
      <c r="M972" s="9">
        <f>IF(AND(H972="Y",ISNUMBER(L972),ISNUMBER(F972)),F972-L972,"")</f>
        <v/>
      </c>
      <c r="N972" s="8">
        <f>IF(AND(ISNUMBER(M972),ISNUMBER(K972)),IF(M972&gt;0,K972/M972*100,""),"")</f>
        <v/>
      </c>
      <c r="O972" s="10">
        <f>IF(AND(ISNUMBER(A972),ISNUMBER(N972)),YEAR(A972)*100+MONTH(A972),"")</f>
        <v/>
      </c>
      <c r="P972" s="11">
        <f>IF(B972="","",IF(AND(H972&lt;&gt;"Y",H972&lt;&gt;"N",H972&lt;&gt;"S"),"Enter Y, N or S",IF(B972&lt;&gt;B971,"",IF(AND(ISNUMBER(A972),ISNUMBER(A971),A972&lt;A971),"Date before previous row",IF(AND(ISNUMBER(F972),ISNUMBER(F971),F972&lt;F971),"Odometer below previous row","")))))</f>
        <v/>
      </c>
    </row>
    <row r="973">
      <c r="A973" s="5" t="n"/>
      <c r="F973" s="6" t="n"/>
      <c r="G973" s="7" t="n"/>
      <c r="K973" s="8">
        <f>IF(OR(B973="",NOT(ISNUMBER(G973)),H973="S"),"",IF(B973&lt;&gt;B972,"",IF(OR(H972="Y",H972="S"),G973,IF(AND(H972="N",ISNUMBER(K972)),K972+G973,""))))</f>
        <v/>
      </c>
      <c r="L973" s="9">
        <f>IF(B973="","",IF(B973&lt;&gt;B972,"",IF(OR(H972="Y",H972="S"),F972,IF(H972="N",L972,""))))</f>
        <v/>
      </c>
      <c r="M973" s="9">
        <f>IF(AND(H973="Y",ISNUMBER(L973),ISNUMBER(F973)),F973-L973,"")</f>
        <v/>
      </c>
      <c r="N973" s="8">
        <f>IF(AND(ISNUMBER(M973),ISNUMBER(K973)),IF(M973&gt;0,K973/M973*100,""),"")</f>
        <v/>
      </c>
      <c r="O973" s="10">
        <f>IF(AND(ISNUMBER(A973),ISNUMBER(N973)),YEAR(A973)*100+MONTH(A973),"")</f>
        <v/>
      </c>
      <c r="P973" s="11">
        <f>IF(B973="","",IF(AND(H973&lt;&gt;"Y",H973&lt;&gt;"N",H973&lt;&gt;"S"),"Enter Y, N or S",IF(B973&lt;&gt;B972,"",IF(AND(ISNUMBER(A973),ISNUMBER(A972),A973&lt;A972),"Date before previous row",IF(AND(ISNUMBER(F973),ISNUMBER(F972),F973&lt;F972),"Odometer below previous row","")))))</f>
        <v/>
      </c>
    </row>
    <row r="974">
      <c r="A974" s="5" t="n"/>
      <c r="F974" s="6" t="n"/>
      <c r="G974" s="7" t="n"/>
      <c r="K974" s="8">
        <f>IF(OR(B974="",NOT(ISNUMBER(G974)),H974="S"),"",IF(B974&lt;&gt;B973,"",IF(OR(H973="Y",H973="S"),G974,IF(AND(H973="N",ISNUMBER(K973)),K973+G974,""))))</f>
        <v/>
      </c>
      <c r="L974" s="9">
        <f>IF(B974="","",IF(B974&lt;&gt;B973,"",IF(OR(H973="Y",H973="S"),F973,IF(H973="N",L973,""))))</f>
        <v/>
      </c>
      <c r="M974" s="9">
        <f>IF(AND(H974="Y",ISNUMBER(L974),ISNUMBER(F974)),F974-L974,"")</f>
        <v/>
      </c>
      <c r="N974" s="8">
        <f>IF(AND(ISNUMBER(M974),ISNUMBER(K974)),IF(M974&gt;0,K974/M974*100,""),"")</f>
        <v/>
      </c>
      <c r="O974" s="10">
        <f>IF(AND(ISNUMBER(A974),ISNUMBER(N974)),YEAR(A974)*100+MONTH(A974),"")</f>
        <v/>
      </c>
      <c r="P974" s="11">
        <f>IF(B974="","",IF(AND(H974&lt;&gt;"Y",H974&lt;&gt;"N",H974&lt;&gt;"S"),"Enter Y, N or S",IF(B974&lt;&gt;B973,"",IF(AND(ISNUMBER(A974),ISNUMBER(A973),A974&lt;A973),"Date before previous row",IF(AND(ISNUMBER(F974),ISNUMBER(F973),F974&lt;F973),"Odometer below previous row","")))))</f>
        <v/>
      </c>
    </row>
    <row r="975">
      <c r="A975" s="5" t="n"/>
      <c r="F975" s="6" t="n"/>
      <c r="G975" s="7" t="n"/>
      <c r="K975" s="8">
        <f>IF(OR(B975="",NOT(ISNUMBER(G975)),H975="S"),"",IF(B975&lt;&gt;B974,"",IF(OR(H974="Y",H974="S"),G975,IF(AND(H974="N",ISNUMBER(K974)),K974+G975,""))))</f>
        <v/>
      </c>
      <c r="L975" s="9">
        <f>IF(B975="","",IF(B975&lt;&gt;B974,"",IF(OR(H974="Y",H974="S"),F974,IF(H974="N",L974,""))))</f>
        <v/>
      </c>
      <c r="M975" s="9">
        <f>IF(AND(H975="Y",ISNUMBER(L975),ISNUMBER(F975)),F975-L975,"")</f>
        <v/>
      </c>
      <c r="N975" s="8">
        <f>IF(AND(ISNUMBER(M975),ISNUMBER(K975)),IF(M975&gt;0,K975/M975*100,""),"")</f>
        <v/>
      </c>
      <c r="O975" s="10">
        <f>IF(AND(ISNUMBER(A975),ISNUMBER(N975)),YEAR(A975)*100+MONTH(A975),"")</f>
        <v/>
      </c>
      <c r="P975" s="11">
        <f>IF(B975="","",IF(AND(H975&lt;&gt;"Y",H975&lt;&gt;"N",H975&lt;&gt;"S"),"Enter Y, N or S",IF(B975&lt;&gt;B974,"",IF(AND(ISNUMBER(A975),ISNUMBER(A974),A975&lt;A974),"Date before previous row",IF(AND(ISNUMBER(F975),ISNUMBER(F974),F975&lt;F974),"Odometer below previous row","")))))</f>
        <v/>
      </c>
    </row>
    <row r="976">
      <c r="A976" s="5" t="n"/>
      <c r="F976" s="6" t="n"/>
      <c r="G976" s="7" t="n"/>
      <c r="K976" s="8">
        <f>IF(OR(B976="",NOT(ISNUMBER(G976)),H976="S"),"",IF(B976&lt;&gt;B975,"",IF(OR(H975="Y",H975="S"),G976,IF(AND(H975="N",ISNUMBER(K975)),K975+G976,""))))</f>
        <v/>
      </c>
      <c r="L976" s="9">
        <f>IF(B976="","",IF(B976&lt;&gt;B975,"",IF(OR(H975="Y",H975="S"),F975,IF(H975="N",L975,""))))</f>
        <v/>
      </c>
      <c r="M976" s="9">
        <f>IF(AND(H976="Y",ISNUMBER(L976),ISNUMBER(F976)),F976-L976,"")</f>
        <v/>
      </c>
      <c r="N976" s="8">
        <f>IF(AND(ISNUMBER(M976),ISNUMBER(K976)),IF(M976&gt;0,K976/M976*100,""),"")</f>
        <v/>
      </c>
      <c r="O976" s="10">
        <f>IF(AND(ISNUMBER(A976),ISNUMBER(N976)),YEAR(A976)*100+MONTH(A976),"")</f>
        <v/>
      </c>
      <c r="P976" s="11">
        <f>IF(B976="","",IF(AND(H976&lt;&gt;"Y",H976&lt;&gt;"N",H976&lt;&gt;"S"),"Enter Y, N or S",IF(B976&lt;&gt;B975,"",IF(AND(ISNUMBER(A976),ISNUMBER(A975),A976&lt;A975),"Date before previous row",IF(AND(ISNUMBER(F976),ISNUMBER(F975),F976&lt;F975),"Odometer below previous row","")))))</f>
        <v/>
      </c>
    </row>
    <row r="977">
      <c r="A977" s="5" t="n"/>
      <c r="F977" s="6" t="n"/>
      <c r="G977" s="7" t="n"/>
      <c r="K977" s="8">
        <f>IF(OR(B977="",NOT(ISNUMBER(G977)),H977="S"),"",IF(B977&lt;&gt;B976,"",IF(OR(H976="Y",H976="S"),G977,IF(AND(H976="N",ISNUMBER(K976)),K976+G977,""))))</f>
        <v/>
      </c>
      <c r="L977" s="9">
        <f>IF(B977="","",IF(B977&lt;&gt;B976,"",IF(OR(H976="Y",H976="S"),F976,IF(H976="N",L976,""))))</f>
        <v/>
      </c>
      <c r="M977" s="9">
        <f>IF(AND(H977="Y",ISNUMBER(L977),ISNUMBER(F977)),F977-L977,"")</f>
        <v/>
      </c>
      <c r="N977" s="8">
        <f>IF(AND(ISNUMBER(M977),ISNUMBER(K977)),IF(M977&gt;0,K977/M977*100,""),"")</f>
        <v/>
      </c>
      <c r="O977" s="10">
        <f>IF(AND(ISNUMBER(A977),ISNUMBER(N977)),YEAR(A977)*100+MONTH(A977),"")</f>
        <v/>
      </c>
      <c r="P977" s="11">
        <f>IF(B977="","",IF(AND(H977&lt;&gt;"Y",H977&lt;&gt;"N",H977&lt;&gt;"S"),"Enter Y, N or S",IF(B977&lt;&gt;B976,"",IF(AND(ISNUMBER(A977),ISNUMBER(A976),A977&lt;A976),"Date before previous row",IF(AND(ISNUMBER(F977),ISNUMBER(F976),F977&lt;F976),"Odometer below previous row","")))))</f>
        <v/>
      </c>
    </row>
    <row r="978">
      <c r="A978" s="5" t="n"/>
      <c r="F978" s="6" t="n"/>
      <c r="G978" s="7" t="n"/>
      <c r="K978" s="8">
        <f>IF(OR(B978="",NOT(ISNUMBER(G978)),H978="S"),"",IF(B978&lt;&gt;B977,"",IF(OR(H977="Y",H977="S"),G978,IF(AND(H977="N",ISNUMBER(K977)),K977+G978,""))))</f>
        <v/>
      </c>
      <c r="L978" s="9">
        <f>IF(B978="","",IF(B978&lt;&gt;B977,"",IF(OR(H977="Y",H977="S"),F977,IF(H977="N",L977,""))))</f>
        <v/>
      </c>
      <c r="M978" s="9">
        <f>IF(AND(H978="Y",ISNUMBER(L978),ISNUMBER(F978)),F978-L978,"")</f>
        <v/>
      </c>
      <c r="N978" s="8">
        <f>IF(AND(ISNUMBER(M978),ISNUMBER(K978)),IF(M978&gt;0,K978/M978*100,""),"")</f>
        <v/>
      </c>
      <c r="O978" s="10">
        <f>IF(AND(ISNUMBER(A978),ISNUMBER(N978)),YEAR(A978)*100+MONTH(A978),"")</f>
        <v/>
      </c>
      <c r="P978" s="11">
        <f>IF(B978="","",IF(AND(H978&lt;&gt;"Y",H978&lt;&gt;"N",H978&lt;&gt;"S"),"Enter Y, N or S",IF(B978&lt;&gt;B977,"",IF(AND(ISNUMBER(A978),ISNUMBER(A977),A978&lt;A977),"Date before previous row",IF(AND(ISNUMBER(F978),ISNUMBER(F977),F978&lt;F977),"Odometer below previous row","")))))</f>
        <v/>
      </c>
    </row>
    <row r="979">
      <c r="A979" s="5" t="n"/>
      <c r="F979" s="6" t="n"/>
      <c r="G979" s="7" t="n"/>
      <c r="K979" s="8">
        <f>IF(OR(B979="",NOT(ISNUMBER(G979)),H979="S"),"",IF(B979&lt;&gt;B978,"",IF(OR(H978="Y",H978="S"),G979,IF(AND(H978="N",ISNUMBER(K978)),K978+G979,""))))</f>
        <v/>
      </c>
      <c r="L979" s="9">
        <f>IF(B979="","",IF(B979&lt;&gt;B978,"",IF(OR(H978="Y",H978="S"),F978,IF(H978="N",L978,""))))</f>
        <v/>
      </c>
      <c r="M979" s="9">
        <f>IF(AND(H979="Y",ISNUMBER(L979),ISNUMBER(F979)),F979-L979,"")</f>
        <v/>
      </c>
      <c r="N979" s="8">
        <f>IF(AND(ISNUMBER(M979),ISNUMBER(K979)),IF(M979&gt;0,K979/M979*100,""),"")</f>
        <v/>
      </c>
      <c r="O979" s="10">
        <f>IF(AND(ISNUMBER(A979),ISNUMBER(N979)),YEAR(A979)*100+MONTH(A979),"")</f>
        <v/>
      </c>
      <c r="P979" s="11">
        <f>IF(B979="","",IF(AND(H979&lt;&gt;"Y",H979&lt;&gt;"N",H979&lt;&gt;"S"),"Enter Y, N or S",IF(B979&lt;&gt;B978,"",IF(AND(ISNUMBER(A979),ISNUMBER(A978),A979&lt;A978),"Date before previous row",IF(AND(ISNUMBER(F979),ISNUMBER(F978),F979&lt;F978),"Odometer below previous row","")))))</f>
        <v/>
      </c>
    </row>
    <row r="980">
      <c r="A980" s="5" t="n"/>
      <c r="F980" s="6" t="n"/>
      <c r="G980" s="7" t="n"/>
      <c r="K980" s="8">
        <f>IF(OR(B980="",NOT(ISNUMBER(G980)),H980="S"),"",IF(B980&lt;&gt;B979,"",IF(OR(H979="Y",H979="S"),G980,IF(AND(H979="N",ISNUMBER(K979)),K979+G980,""))))</f>
        <v/>
      </c>
      <c r="L980" s="9">
        <f>IF(B980="","",IF(B980&lt;&gt;B979,"",IF(OR(H979="Y",H979="S"),F979,IF(H979="N",L979,""))))</f>
        <v/>
      </c>
      <c r="M980" s="9">
        <f>IF(AND(H980="Y",ISNUMBER(L980),ISNUMBER(F980)),F980-L980,"")</f>
        <v/>
      </c>
      <c r="N980" s="8">
        <f>IF(AND(ISNUMBER(M980),ISNUMBER(K980)),IF(M980&gt;0,K980/M980*100,""),"")</f>
        <v/>
      </c>
      <c r="O980" s="10">
        <f>IF(AND(ISNUMBER(A980),ISNUMBER(N980)),YEAR(A980)*100+MONTH(A980),"")</f>
        <v/>
      </c>
      <c r="P980" s="11">
        <f>IF(B980="","",IF(AND(H980&lt;&gt;"Y",H980&lt;&gt;"N",H980&lt;&gt;"S"),"Enter Y, N or S",IF(B980&lt;&gt;B979,"",IF(AND(ISNUMBER(A980),ISNUMBER(A979),A980&lt;A979),"Date before previous row",IF(AND(ISNUMBER(F980),ISNUMBER(F979),F980&lt;F979),"Odometer below previous row","")))))</f>
        <v/>
      </c>
    </row>
    <row r="981">
      <c r="A981" s="5" t="n"/>
      <c r="F981" s="6" t="n"/>
      <c r="G981" s="7" t="n"/>
      <c r="K981" s="8">
        <f>IF(OR(B981="",NOT(ISNUMBER(G981)),H981="S"),"",IF(B981&lt;&gt;B980,"",IF(OR(H980="Y",H980="S"),G981,IF(AND(H980="N",ISNUMBER(K980)),K980+G981,""))))</f>
        <v/>
      </c>
      <c r="L981" s="9">
        <f>IF(B981="","",IF(B981&lt;&gt;B980,"",IF(OR(H980="Y",H980="S"),F980,IF(H980="N",L980,""))))</f>
        <v/>
      </c>
      <c r="M981" s="9">
        <f>IF(AND(H981="Y",ISNUMBER(L981),ISNUMBER(F981)),F981-L981,"")</f>
        <v/>
      </c>
      <c r="N981" s="8">
        <f>IF(AND(ISNUMBER(M981),ISNUMBER(K981)),IF(M981&gt;0,K981/M981*100,""),"")</f>
        <v/>
      </c>
      <c r="O981" s="10">
        <f>IF(AND(ISNUMBER(A981),ISNUMBER(N981)),YEAR(A981)*100+MONTH(A981),"")</f>
        <v/>
      </c>
      <c r="P981" s="11">
        <f>IF(B981="","",IF(AND(H981&lt;&gt;"Y",H981&lt;&gt;"N",H981&lt;&gt;"S"),"Enter Y, N or S",IF(B981&lt;&gt;B980,"",IF(AND(ISNUMBER(A981),ISNUMBER(A980),A981&lt;A980),"Date before previous row",IF(AND(ISNUMBER(F981),ISNUMBER(F980),F981&lt;F980),"Odometer below previous row","")))))</f>
        <v/>
      </c>
    </row>
    <row r="982">
      <c r="A982" s="5" t="n"/>
      <c r="F982" s="6" t="n"/>
      <c r="G982" s="7" t="n"/>
      <c r="K982" s="8">
        <f>IF(OR(B982="",NOT(ISNUMBER(G982)),H982="S"),"",IF(B982&lt;&gt;B981,"",IF(OR(H981="Y",H981="S"),G982,IF(AND(H981="N",ISNUMBER(K981)),K981+G982,""))))</f>
        <v/>
      </c>
      <c r="L982" s="9">
        <f>IF(B982="","",IF(B982&lt;&gt;B981,"",IF(OR(H981="Y",H981="S"),F981,IF(H981="N",L981,""))))</f>
        <v/>
      </c>
      <c r="M982" s="9">
        <f>IF(AND(H982="Y",ISNUMBER(L982),ISNUMBER(F982)),F982-L982,"")</f>
        <v/>
      </c>
      <c r="N982" s="8">
        <f>IF(AND(ISNUMBER(M982),ISNUMBER(K982)),IF(M982&gt;0,K982/M982*100,""),"")</f>
        <v/>
      </c>
      <c r="O982" s="10">
        <f>IF(AND(ISNUMBER(A982),ISNUMBER(N982)),YEAR(A982)*100+MONTH(A982),"")</f>
        <v/>
      </c>
      <c r="P982" s="11">
        <f>IF(B982="","",IF(AND(H982&lt;&gt;"Y",H982&lt;&gt;"N",H982&lt;&gt;"S"),"Enter Y, N or S",IF(B982&lt;&gt;B981,"",IF(AND(ISNUMBER(A982),ISNUMBER(A981),A982&lt;A981),"Date before previous row",IF(AND(ISNUMBER(F982),ISNUMBER(F981),F982&lt;F981),"Odometer below previous row","")))))</f>
        <v/>
      </c>
    </row>
    <row r="983">
      <c r="A983" s="5" t="n"/>
      <c r="F983" s="6" t="n"/>
      <c r="G983" s="7" t="n"/>
      <c r="K983" s="8">
        <f>IF(OR(B983="",NOT(ISNUMBER(G983)),H983="S"),"",IF(B983&lt;&gt;B982,"",IF(OR(H982="Y",H982="S"),G983,IF(AND(H982="N",ISNUMBER(K982)),K982+G983,""))))</f>
        <v/>
      </c>
      <c r="L983" s="9">
        <f>IF(B983="","",IF(B983&lt;&gt;B982,"",IF(OR(H982="Y",H982="S"),F982,IF(H982="N",L982,""))))</f>
        <v/>
      </c>
      <c r="M983" s="9">
        <f>IF(AND(H983="Y",ISNUMBER(L983),ISNUMBER(F983)),F983-L983,"")</f>
        <v/>
      </c>
      <c r="N983" s="8">
        <f>IF(AND(ISNUMBER(M983),ISNUMBER(K983)),IF(M983&gt;0,K983/M983*100,""),"")</f>
        <v/>
      </c>
      <c r="O983" s="10">
        <f>IF(AND(ISNUMBER(A983),ISNUMBER(N983)),YEAR(A983)*100+MONTH(A983),"")</f>
        <v/>
      </c>
      <c r="P983" s="11">
        <f>IF(B983="","",IF(AND(H983&lt;&gt;"Y",H983&lt;&gt;"N",H983&lt;&gt;"S"),"Enter Y, N or S",IF(B983&lt;&gt;B982,"",IF(AND(ISNUMBER(A983),ISNUMBER(A982),A983&lt;A982),"Date before previous row",IF(AND(ISNUMBER(F983),ISNUMBER(F982),F983&lt;F982),"Odometer below previous row","")))))</f>
        <v/>
      </c>
    </row>
    <row r="984">
      <c r="A984" s="5" t="n"/>
      <c r="F984" s="6" t="n"/>
      <c r="G984" s="7" t="n"/>
      <c r="K984" s="8">
        <f>IF(OR(B984="",NOT(ISNUMBER(G984)),H984="S"),"",IF(B984&lt;&gt;B983,"",IF(OR(H983="Y",H983="S"),G984,IF(AND(H983="N",ISNUMBER(K983)),K983+G984,""))))</f>
        <v/>
      </c>
      <c r="L984" s="9">
        <f>IF(B984="","",IF(B984&lt;&gt;B983,"",IF(OR(H983="Y",H983="S"),F983,IF(H983="N",L983,""))))</f>
        <v/>
      </c>
      <c r="M984" s="9">
        <f>IF(AND(H984="Y",ISNUMBER(L984),ISNUMBER(F984)),F984-L984,"")</f>
        <v/>
      </c>
      <c r="N984" s="8">
        <f>IF(AND(ISNUMBER(M984),ISNUMBER(K984)),IF(M984&gt;0,K984/M984*100,""),"")</f>
        <v/>
      </c>
      <c r="O984" s="10">
        <f>IF(AND(ISNUMBER(A984),ISNUMBER(N984)),YEAR(A984)*100+MONTH(A984),"")</f>
        <v/>
      </c>
      <c r="P984" s="11">
        <f>IF(B984="","",IF(AND(H984&lt;&gt;"Y",H984&lt;&gt;"N",H984&lt;&gt;"S"),"Enter Y, N or S",IF(B984&lt;&gt;B983,"",IF(AND(ISNUMBER(A984),ISNUMBER(A983),A984&lt;A983),"Date before previous row",IF(AND(ISNUMBER(F984),ISNUMBER(F983),F984&lt;F983),"Odometer below previous row","")))))</f>
        <v/>
      </c>
    </row>
    <row r="985">
      <c r="A985" s="5" t="n"/>
      <c r="F985" s="6" t="n"/>
      <c r="G985" s="7" t="n"/>
      <c r="K985" s="8">
        <f>IF(OR(B985="",NOT(ISNUMBER(G985)),H985="S"),"",IF(B985&lt;&gt;B984,"",IF(OR(H984="Y",H984="S"),G985,IF(AND(H984="N",ISNUMBER(K984)),K984+G985,""))))</f>
        <v/>
      </c>
      <c r="L985" s="9">
        <f>IF(B985="","",IF(B985&lt;&gt;B984,"",IF(OR(H984="Y",H984="S"),F984,IF(H984="N",L984,""))))</f>
        <v/>
      </c>
      <c r="M985" s="9">
        <f>IF(AND(H985="Y",ISNUMBER(L985),ISNUMBER(F985)),F985-L985,"")</f>
        <v/>
      </c>
      <c r="N985" s="8">
        <f>IF(AND(ISNUMBER(M985),ISNUMBER(K985)),IF(M985&gt;0,K985/M985*100,""),"")</f>
        <v/>
      </c>
      <c r="O985" s="10">
        <f>IF(AND(ISNUMBER(A985),ISNUMBER(N985)),YEAR(A985)*100+MONTH(A985),"")</f>
        <v/>
      </c>
      <c r="P985" s="11">
        <f>IF(B985="","",IF(AND(H985&lt;&gt;"Y",H985&lt;&gt;"N",H985&lt;&gt;"S"),"Enter Y, N or S",IF(B985&lt;&gt;B984,"",IF(AND(ISNUMBER(A985),ISNUMBER(A984),A985&lt;A984),"Date before previous row",IF(AND(ISNUMBER(F985),ISNUMBER(F984),F985&lt;F984),"Odometer below previous row","")))))</f>
        <v/>
      </c>
    </row>
    <row r="986">
      <c r="A986" s="5" t="n"/>
      <c r="F986" s="6" t="n"/>
      <c r="G986" s="7" t="n"/>
      <c r="K986" s="8">
        <f>IF(OR(B986="",NOT(ISNUMBER(G986)),H986="S"),"",IF(B986&lt;&gt;B985,"",IF(OR(H985="Y",H985="S"),G986,IF(AND(H985="N",ISNUMBER(K985)),K985+G986,""))))</f>
        <v/>
      </c>
      <c r="L986" s="9">
        <f>IF(B986="","",IF(B986&lt;&gt;B985,"",IF(OR(H985="Y",H985="S"),F985,IF(H985="N",L985,""))))</f>
        <v/>
      </c>
      <c r="M986" s="9">
        <f>IF(AND(H986="Y",ISNUMBER(L986),ISNUMBER(F986)),F986-L986,"")</f>
        <v/>
      </c>
      <c r="N986" s="8">
        <f>IF(AND(ISNUMBER(M986),ISNUMBER(K986)),IF(M986&gt;0,K986/M986*100,""),"")</f>
        <v/>
      </c>
      <c r="O986" s="10">
        <f>IF(AND(ISNUMBER(A986),ISNUMBER(N986)),YEAR(A986)*100+MONTH(A986),"")</f>
        <v/>
      </c>
      <c r="P986" s="11">
        <f>IF(B986="","",IF(AND(H986&lt;&gt;"Y",H986&lt;&gt;"N",H986&lt;&gt;"S"),"Enter Y, N or S",IF(B986&lt;&gt;B985,"",IF(AND(ISNUMBER(A986),ISNUMBER(A985),A986&lt;A985),"Date before previous row",IF(AND(ISNUMBER(F986),ISNUMBER(F985),F986&lt;F985),"Odometer below previous row","")))))</f>
        <v/>
      </c>
    </row>
    <row r="987">
      <c r="A987" s="5" t="n"/>
      <c r="F987" s="6" t="n"/>
      <c r="G987" s="7" t="n"/>
      <c r="K987" s="8">
        <f>IF(OR(B987="",NOT(ISNUMBER(G987)),H987="S"),"",IF(B987&lt;&gt;B986,"",IF(OR(H986="Y",H986="S"),G987,IF(AND(H986="N",ISNUMBER(K986)),K986+G987,""))))</f>
        <v/>
      </c>
      <c r="L987" s="9">
        <f>IF(B987="","",IF(B987&lt;&gt;B986,"",IF(OR(H986="Y",H986="S"),F986,IF(H986="N",L986,""))))</f>
        <v/>
      </c>
      <c r="M987" s="9">
        <f>IF(AND(H987="Y",ISNUMBER(L987),ISNUMBER(F987)),F987-L987,"")</f>
        <v/>
      </c>
      <c r="N987" s="8">
        <f>IF(AND(ISNUMBER(M987),ISNUMBER(K987)),IF(M987&gt;0,K987/M987*100,""),"")</f>
        <v/>
      </c>
      <c r="O987" s="10">
        <f>IF(AND(ISNUMBER(A987),ISNUMBER(N987)),YEAR(A987)*100+MONTH(A987),"")</f>
        <v/>
      </c>
      <c r="P987" s="11">
        <f>IF(B987="","",IF(AND(H987&lt;&gt;"Y",H987&lt;&gt;"N",H987&lt;&gt;"S"),"Enter Y, N or S",IF(B987&lt;&gt;B986,"",IF(AND(ISNUMBER(A987),ISNUMBER(A986),A987&lt;A986),"Date before previous row",IF(AND(ISNUMBER(F987),ISNUMBER(F986),F987&lt;F986),"Odometer below previous row","")))))</f>
        <v/>
      </c>
    </row>
    <row r="988">
      <c r="A988" s="5" t="n"/>
      <c r="F988" s="6" t="n"/>
      <c r="G988" s="7" t="n"/>
      <c r="K988" s="8">
        <f>IF(OR(B988="",NOT(ISNUMBER(G988)),H988="S"),"",IF(B988&lt;&gt;B987,"",IF(OR(H987="Y",H987="S"),G988,IF(AND(H987="N",ISNUMBER(K987)),K987+G988,""))))</f>
        <v/>
      </c>
      <c r="L988" s="9">
        <f>IF(B988="","",IF(B988&lt;&gt;B987,"",IF(OR(H987="Y",H987="S"),F987,IF(H987="N",L987,""))))</f>
        <v/>
      </c>
      <c r="M988" s="9">
        <f>IF(AND(H988="Y",ISNUMBER(L988),ISNUMBER(F988)),F988-L988,"")</f>
        <v/>
      </c>
      <c r="N988" s="8">
        <f>IF(AND(ISNUMBER(M988),ISNUMBER(K988)),IF(M988&gt;0,K988/M988*100,""),"")</f>
        <v/>
      </c>
      <c r="O988" s="10">
        <f>IF(AND(ISNUMBER(A988),ISNUMBER(N988)),YEAR(A988)*100+MONTH(A988),"")</f>
        <v/>
      </c>
      <c r="P988" s="11">
        <f>IF(B988="","",IF(AND(H988&lt;&gt;"Y",H988&lt;&gt;"N",H988&lt;&gt;"S"),"Enter Y, N or S",IF(B988&lt;&gt;B987,"",IF(AND(ISNUMBER(A988),ISNUMBER(A987),A988&lt;A987),"Date before previous row",IF(AND(ISNUMBER(F988),ISNUMBER(F987),F988&lt;F987),"Odometer below previous row","")))))</f>
        <v/>
      </c>
    </row>
    <row r="989">
      <c r="A989" s="5" t="n"/>
      <c r="F989" s="6" t="n"/>
      <c r="G989" s="7" t="n"/>
      <c r="K989" s="8">
        <f>IF(OR(B989="",NOT(ISNUMBER(G989)),H989="S"),"",IF(B989&lt;&gt;B988,"",IF(OR(H988="Y",H988="S"),G989,IF(AND(H988="N",ISNUMBER(K988)),K988+G989,""))))</f>
        <v/>
      </c>
      <c r="L989" s="9">
        <f>IF(B989="","",IF(B989&lt;&gt;B988,"",IF(OR(H988="Y",H988="S"),F988,IF(H988="N",L988,""))))</f>
        <v/>
      </c>
      <c r="M989" s="9">
        <f>IF(AND(H989="Y",ISNUMBER(L989),ISNUMBER(F989)),F989-L989,"")</f>
        <v/>
      </c>
      <c r="N989" s="8">
        <f>IF(AND(ISNUMBER(M989),ISNUMBER(K989)),IF(M989&gt;0,K989/M989*100,""),"")</f>
        <v/>
      </c>
      <c r="O989" s="10">
        <f>IF(AND(ISNUMBER(A989),ISNUMBER(N989)),YEAR(A989)*100+MONTH(A989),"")</f>
        <v/>
      </c>
      <c r="P989" s="11">
        <f>IF(B989="","",IF(AND(H989&lt;&gt;"Y",H989&lt;&gt;"N",H989&lt;&gt;"S"),"Enter Y, N or S",IF(B989&lt;&gt;B988,"",IF(AND(ISNUMBER(A989),ISNUMBER(A988),A989&lt;A988),"Date before previous row",IF(AND(ISNUMBER(F989),ISNUMBER(F988),F989&lt;F988),"Odometer below previous row","")))))</f>
        <v/>
      </c>
    </row>
    <row r="990">
      <c r="A990" s="5" t="n"/>
      <c r="F990" s="6" t="n"/>
      <c r="G990" s="7" t="n"/>
      <c r="K990" s="8">
        <f>IF(OR(B990="",NOT(ISNUMBER(G990)),H990="S"),"",IF(B990&lt;&gt;B989,"",IF(OR(H989="Y",H989="S"),G990,IF(AND(H989="N",ISNUMBER(K989)),K989+G990,""))))</f>
        <v/>
      </c>
      <c r="L990" s="9">
        <f>IF(B990="","",IF(B990&lt;&gt;B989,"",IF(OR(H989="Y",H989="S"),F989,IF(H989="N",L989,""))))</f>
        <v/>
      </c>
      <c r="M990" s="9">
        <f>IF(AND(H990="Y",ISNUMBER(L990),ISNUMBER(F990)),F990-L990,"")</f>
        <v/>
      </c>
      <c r="N990" s="8">
        <f>IF(AND(ISNUMBER(M990),ISNUMBER(K990)),IF(M990&gt;0,K990/M990*100,""),"")</f>
        <v/>
      </c>
      <c r="O990" s="10">
        <f>IF(AND(ISNUMBER(A990),ISNUMBER(N990)),YEAR(A990)*100+MONTH(A990),"")</f>
        <v/>
      </c>
      <c r="P990" s="11">
        <f>IF(B990="","",IF(AND(H990&lt;&gt;"Y",H990&lt;&gt;"N",H990&lt;&gt;"S"),"Enter Y, N or S",IF(B990&lt;&gt;B989,"",IF(AND(ISNUMBER(A990),ISNUMBER(A989),A990&lt;A989),"Date before previous row",IF(AND(ISNUMBER(F990),ISNUMBER(F989),F990&lt;F989),"Odometer below previous row","")))))</f>
        <v/>
      </c>
    </row>
    <row r="991">
      <c r="A991" s="5" t="n"/>
      <c r="F991" s="6" t="n"/>
      <c r="G991" s="7" t="n"/>
      <c r="K991" s="8">
        <f>IF(OR(B991="",NOT(ISNUMBER(G991)),H991="S"),"",IF(B991&lt;&gt;B990,"",IF(OR(H990="Y",H990="S"),G991,IF(AND(H990="N",ISNUMBER(K990)),K990+G991,""))))</f>
        <v/>
      </c>
      <c r="L991" s="9">
        <f>IF(B991="","",IF(B991&lt;&gt;B990,"",IF(OR(H990="Y",H990="S"),F990,IF(H990="N",L990,""))))</f>
        <v/>
      </c>
      <c r="M991" s="9">
        <f>IF(AND(H991="Y",ISNUMBER(L991),ISNUMBER(F991)),F991-L991,"")</f>
        <v/>
      </c>
      <c r="N991" s="8">
        <f>IF(AND(ISNUMBER(M991),ISNUMBER(K991)),IF(M991&gt;0,K991/M991*100,""),"")</f>
        <v/>
      </c>
      <c r="O991" s="10">
        <f>IF(AND(ISNUMBER(A991),ISNUMBER(N991)),YEAR(A991)*100+MONTH(A991),"")</f>
        <v/>
      </c>
      <c r="P991" s="11">
        <f>IF(B991="","",IF(AND(H991&lt;&gt;"Y",H991&lt;&gt;"N",H991&lt;&gt;"S"),"Enter Y, N or S",IF(B991&lt;&gt;B990,"",IF(AND(ISNUMBER(A991),ISNUMBER(A990),A991&lt;A990),"Date before previous row",IF(AND(ISNUMBER(F991),ISNUMBER(F990),F991&lt;F990),"Odometer below previous row","")))))</f>
        <v/>
      </c>
    </row>
    <row r="992">
      <c r="A992" s="5" t="n"/>
      <c r="F992" s="6" t="n"/>
      <c r="G992" s="7" t="n"/>
      <c r="K992" s="8">
        <f>IF(OR(B992="",NOT(ISNUMBER(G992)),H992="S"),"",IF(B992&lt;&gt;B991,"",IF(OR(H991="Y",H991="S"),G992,IF(AND(H991="N",ISNUMBER(K991)),K991+G992,""))))</f>
        <v/>
      </c>
      <c r="L992" s="9">
        <f>IF(B992="","",IF(B992&lt;&gt;B991,"",IF(OR(H991="Y",H991="S"),F991,IF(H991="N",L991,""))))</f>
        <v/>
      </c>
      <c r="M992" s="9">
        <f>IF(AND(H992="Y",ISNUMBER(L992),ISNUMBER(F992)),F992-L992,"")</f>
        <v/>
      </c>
      <c r="N992" s="8">
        <f>IF(AND(ISNUMBER(M992),ISNUMBER(K992)),IF(M992&gt;0,K992/M992*100,""),"")</f>
        <v/>
      </c>
      <c r="O992" s="10">
        <f>IF(AND(ISNUMBER(A992),ISNUMBER(N992)),YEAR(A992)*100+MONTH(A992),"")</f>
        <v/>
      </c>
      <c r="P992" s="11">
        <f>IF(B992="","",IF(AND(H992&lt;&gt;"Y",H992&lt;&gt;"N",H992&lt;&gt;"S"),"Enter Y, N or S",IF(B992&lt;&gt;B991,"",IF(AND(ISNUMBER(A992),ISNUMBER(A991),A992&lt;A991),"Date before previous row",IF(AND(ISNUMBER(F992),ISNUMBER(F991),F992&lt;F991),"Odometer below previous row","")))))</f>
        <v/>
      </c>
    </row>
    <row r="993">
      <c r="A993" s="5" t="n"/>
      <c r="F993" s="6" t="n"/>
      <c r="G993" s="7" t="n"/>
      <c r="K993" s="8">
        <f>IF(OR(B993="",NOT(ISNUMBER(G993)),H993="S"),"",IF(B993&lt;&gt;B992,"",IF(OR(H992="Y",H992="S"),G993,IF(AND(H992="N",ISNUMBER(K992)),K992+G993,""))))</f>
        <v/>
      </c>
      <c r="L993" s="9">
        <f>IF(B993="","",IF(B993&lt;&gt;B992,"",IF(OR(H992="Y",H992="S"),F992,IF(H992="N",L992,""))))</f>
        <v/>
      </c>
      <c r="M993" s="9">
        <f>IF(AND(H993="Y",ISNUMBER(L993),ISNUMBER(F993)),F993-L993,"")</f>
        <v/>
      </c>
      <c r="N993" s="8">
        <f>IF(AND(ISNUMBER(M993),ISNUMBER(K993)),IF(M993&gt;0,K993/M993*100,""),"")</f>
        <v/>
      </c>
      <c r="O993" s="10">
        <f>IF(AND(ISNUMBER(A993),ISNUMBER(N993)),YEAR(A993)*100+MONTH(A993),"")</f>
        <v/>
      </c>
      <c r="P993" s="11">
        <f>IF(B993="","",IF(AND(H993&lt;&gt;"Y",H993&lt;&gt;"N",H993&lt;&gt;"S"),"Enter Y, N or S",IF(B993&lt;&gt;B992,"",IF(AND(ISNUMBER(A993),ISNUMBER(A992),A993&lt;A992),"Date before previous row",IF(AND(ISNUMBER(F993),ISNUMBER(F992),F993&lt;F992),"Odometer below previous row","")))))</f>
        <v/>
      </c>
    </row>
    <row r="994">
      <c r="A994" s="5" t="n"/>
      <c r="F994" s="6" t="n"/>
      <c r="G994" s="7" t="n"/>
      <c r="K994" s="8">
        <f>IF(OR(B994="",NOT(ISNUMBER(G994)),H994="S"),"",IF(B994&lt;&gt;B993,"",IF(OR(H993="Y",H993="S"),G994,IF(AND(H993="N",ISNUMBER(K993)),K993+G994,""))))</f>
        <v/>
      </c>
      <c r="L994" s="9">
        <f>IF(B994="","",IF(B994&lt;&gt;B993,"",IF(OR(H993="Y",H993="S"),F993,IF(H993="N",L993,""))))</f>
        <v/>
      </c>
      <c r="M994" s="9">
        <f>IF(AND(H994="Y",ISNUMBER(L994),ISNUMBER(F994)),F994-L994,"")</f>
        <v/>
      </c>
      <c r="N994" s="8">
        <f>IF(AND(ISNUMBER(M994),ISNUMBER(K994)),IF(M994&gt;0,K994/M994*100,""),"")</f>
        <v/>
      </c>
      <c r="O994" s="10">
        <f>IF(AND(ISNUMBER(A994),ISNUMBER(N994)),YEAR(A994)*100+MONTH(A994),"")</f>
        <v/>
      </c>
      <c r="P994" s="11">
        <f>IF(B994="","",IF(AND(H994&lt;&gt;"Y",H994&lt;&gt;"N",H994&lt;&gt;"S"),"Enter Y, N or S",IF(B994&lt;&gt;B993,"",IF(AND(ISNUMBER(A994),ISNUMBER(A993),A994&lt;A993),"Date before previous row",IF(AND(ISNUMBER(F994),ISNUMBER(F993),F994&lt;F993),"Odometer below previous row","")))))</f>
        <v/>
      </c>
    </row>
    <row r="995">
      <c r="A995" s="5" t="n"/>
      <c r="F995" s="6" t="n"/>
      <c r="G995" s="7" t="n"/>
      <c r="K995" s="8">
        <f>IF(OR(B995="",NOT(ISNUMBER(G995)),H995="S"),"",IF(B995&lt;&gt;B994,"",IF(OR(H994="Y",H994="S"),G995,IF(AND(H994="N",ISNUMBER(K994)),K994+G995,""))))</f>
        <v/>
      </c>
      <c r="L995" s="9">
        <f>IF(B995="","",IF(B995&lt;&gt;B994,"",IF(OR(H994="Y",H994="S"),F994,IF(H994="N",L994,""))))</f>
        <v/>
      </c>
      <c r="M995" s="9">
        <f>IF(AND(H995="Y",ISNUMBER(L995),ISNUMBER(F995)),F995-L995,"")</f>
        <v/>
      </c>
      <c r="N995" s="8">
        <f>IF(AND(ISNUMBER(M995),ISNUMBER(K995)),IF(M995&gt;0,K995/M995*100,""),"")</f>
        <v/>
      </c>
      <c r="O995" s="10">
        <f>IF(AND(ISNUMBER(A995),ISNUMBER(N995)),YEAR(A995)*100+MONTH(A995),"")</f>
        <v/>
      </c>
      <c r="P995" s="11">
        <f>IF(B995="","",IF(AND(H995&lt;&gt;"Y",H995&lt;&gt;"N",H995&lt;&gt;"S"),"Enter Y, N or S",IF(B995&lt;&gt;B994,"",IF(AND(ISNUMBER(A995),ISNUMBER(A994),A995&lt;A994),"Date before previous row",IF(AND(ISNUMBER(F995),ISNUMBER(F994),F995&lt;F994),"Odometer below previous row","")))))</f>
        <v/>
      </c>
    </row>
    <row r="996">
      <c r="A996" s="5" t="n"/>
      <c r="F996" s="6" t="n"/>
      <c r="G996" s="7" t="n"/>
      <c r="K996" s="8">
        <f>IF(OR(B996="",NOT(ISNUMBER(G996)),H996="S"),"",IF(B996&lt;&gt;B995,"",IF(OR(H995="Y",H995="S"),G996,IF(AND(H995="N",ISNUMBER(K995)),K995+G996,""))))</f>
        <v/>
      </c>
      <c r="L996" s="9">
        <f>IF(B996="","",IF(B996&lt;&gt;B995,"",IF(OR(H995="Y",H995="S"),F995,IF(H995="N",L995,""))))</f>
        <v/>
      </c>
      <c r="M996" s="9">
        <f>IF(AND(H996="Y",ISNUMBER(L996),ISNUMBER(F996)),F996-L996,"")</f>
        <v/>
      </c>
      <c r="N996" s="8">
        <f>IF(AND(ISNUMBER(M996),ISNUMBER(K996)),IF(M996&gt;0,K996/M996*100,""),"")</f>
        <v/>
      </c>
      <c r="O996" s="10">
        <f>IF(AND(ISNUMBER(A996),ISNUMBER(N996)),YEAR(A996)*100+MONTH(A996),"")</f>
        <v/>
      </c>
      <c r="P996" s="11">
        <f>IF(B996="","",IF(AND(H996&lt;&gt;"Y",H996&lt;&gt;"N",H996&lt;&gt;"S"),"Enter Y, N or S",IF(B996&lt;&gt;B995,"",IF(AND(ISNUMBER(A996),ISNUMBER(A995),A996&lt;A995),"Date before previous row",IF(AND(ISNUMBER(F996),ISNUMBER(F995),F996&lt;F995),"Odometer below previous row","")))))</f>
        <v/>
      </c>
    </row>
    <row r="997">
      <c r="A997" s="5" t="n"/>
      <c r="F997" s="6" t="n"/>
      <c r="G997" s="7" t="n"/>
      <c r="K997" s="8">
        <f>IF(OR(B997="",NOT(ISNUMBER(G997)),H997="S"),"",IF(B997&lt;&gt;B996,"",IF(OR(H996="Y",H996="S"),G997,IF(AND(H996="N",ISNUMBER(K996)),K996+G997,""))))</f>
        <v/>
      </c>
      <c r="L997" s="9">
        <f>IF(B997="","",IF(B997&lt;&gt;B996,"",IF(OR(H996="Y",H996="S"),F996,IF(H996="N",L996,""))))</f>
        <v/>
      </c>
      <c r="M997" s="9">
        <f>IF(AND(H997="Y",ISNUMBER(L997),ISNUMBER(F997)),F997-L997,"")</f>
        <v/>
      </c>
      <c r="N997" s="8">
        <f>IF(AND(ISNUMBER(M997),ISNUMBER(K997)),IF(M997&gt;0,K997/M997*100,""),"")</f>
        <v/>
      </c>
      <c r="O997" s="10">
        <f>IF(AND(ISNUMBER(A997),ISNUMBER(N997)),YEAR(A997)*100+MONTH(A997),"")</f>
        <v/>
      </c>
      <c r="P997" s="11">
        <f>IF(B997="","",IF(AND(H997&lt;&gt;"Y",H997&lt;&gt;"N",H997&lt;&gt;"S"),"Enter Y, N or S",IF(B997&lt;&gt;B996,"",IF(AND(ISNUMBER(A997),ISNUMBER(A996),A997&lt;A996),"Date before previous row",IF(AND(ISNUMBER(F997),ISNUMBER(F996),F997&lt;F996),"Odometer below previous row","")))))</f>
        <v/>
      </c>
    </row>
    <row r="998">
      <c r="A998" s="5" t="n"/>
      <c r="F998" s="6" t="n"/>
      <c r="G998" s="7" t="n"/>
      <c r="K998" s="8">
        <f>IF(OR(B998="",NOT(ISNUMBER(G998)),H998="S"),"",IF(B998&lt;&gt;B997,"",IF(OR(H997="Y",H997="S"),G998,IF(AND(H997="N",ISNUMBER(K997)),K997+G998,""))))</f>
        <v/>
      </c>
      <c r="L998" s="9">
        <f>IF(B998="","",IF(B998&lt;&gt;B997,"",IF(OR(H997="Y",H997="S"),F997,IF(H997="N",L997,""))))</f>
        <v/>
      </c>
      <c r="M998" s="9">
        <f>IF(AND(H998="Y",ISNUMBER(L998),ISNUMBER(F998)),F998-L998,"")</f>
        <v/>
      </c>
      <c r="N998" s="8">
        <f>IF(AND(ISNUMBER(M998),ISNUMBER(K998)),IF(M998&gt;0,K998/M998*100,""),"")</f>
        <v/>
      </c>
      <c r="O998" s="10">
        <f>IF(AND(ISNUMBER(A998),ISNUMBER(N998)),YEAR(A998)*100+MONTH(A998),"")</f>
        <v/>
      </c>
      <c r="P998" s="11">
        <f>IF(B998="","",IF(AND(H998&lt;&gt;"Y",H998&lt;&gt;"N",H998&lt;&gt;"S"),"Enter Y, N or S",IF(B998&lt;&gt;B997,"",IF(AND(ISNUMBER(A998),ISNUMBER(A997),A998&lt;A997),"Date before previous row",IF(AND(ISNUMBER(F998),ISNUMBER(F997),F998&lt;F997),"Odometer below previous row","")))))</f>
        <v/>
      </c>
    </row>
    <row r="999">
      <c r="A999" s="5" t="n"/>
      <c r="F999" s="6" t="n"/>
      <c r="G999" s="7" t="n"/>
      <c r="K999" s="8">
        <f>IF(OR(B999="",NOT(ISNUMBER(G999)),H999="S"),"",IF(B999&lt;&gt;B998,"",IF(OR(H998="Y",H998="S"),G999,IF(AND(H998="N",ISNUMBER(K998)),K998+G999,""))))</f>
        <v/>
      </c>
      <c r="L999" s="9">
        <f>IF(B999="","",IF(B999&lt;&gt;B998,"",IF(OR(H998="Y",H998="S"),F998,IF(H998="N",L998,""))))</f>
        <v/>
      </c>
      <c r="M999" s="9">
        <f>IF(AND(H999="Y",ISNUMBER(L999),ISNUMBER(F999)),F999-L999,"")</f>
        <v/>
      </c>
      <c r="N999" s="8">
        <f>IF(AND(ISNUMBER(M999),ISNUMBER(K999)),IF(M999&gt;0,K999/M999*100,""),"")</f>
        <v/>
      </c>
      <c r="O999" s="10">
        <f>IF(AND(ISNUMBER(A999),ISNUMBER(N999)),YEAR(A999)*100+MONTH(A999),"")</f>
        <v/>
      </c>
      <c r="P999" s="11">
        <f>IF(B999="","",IF(AND(H999&lt;&gt;"Y",H999&lt;&gt;"N",H999&lt;&gt;"S"),"Enter Y, N or S",IF(B999&lt;&gt;B998,"",IF(AND(ISNUMBER(A999),ISNUMBER(A998),A999&lt;A998),"Date before previous row",IF(AND(ISNUMBER(F999),ISNUMBER(F998),F999&lt;F998),"Odometer below previous row","")))))</f>
        <v/>
      </c>
    </row>
    <row r="1000">
      <c r="A1000" s="5" t="n"/>
      <c r="F1000" s="6" t="n"/>
      <c r="G1000" s="7" t="n"/>
      <c r="K1000" s="8">
        <f>IF(OR(B1000="",NOT(ISNUMBER(G1000)),H1000="S"),"",IF(B1000&lt;&gt;B999,"",IF(OR(H999="Y",H999="S"),G1000,IF(AND(H999="N",ISNUMBER(K999)),K999+G1000,""))))</f>
        <v/>
      </c>
      <c r="L1000" s="9">
        <f>IF(B1000="","",IF(B1000&lt;&gt;B999,"",IF(OR(H999="Y",H999="S"),F999,IF(H999="N",L999,""))))</f>
        <v/>
      </c>
      <c r="M1000" s="9">
        <f>IF(AND(H1000="Y",ISNUMBER(L1000),ISNUMBER(F1000)),F1000-L1000,"")</f>
        <v/>
      </c>
      <c r="N1000" s="8">
        <f>IF(AND(ISNUMBER(M1000),ISNUMBER(K1000)),IF(M1000&gt;0,K1000/M1000*100,""),"")</f>
        <v/>
      </c>
      <c r="O1000" s="10">
        <f>IF(AND(ISNUMBER(A1000),ISNUMBER(N1000)),YEAR(A1000)*100+MONTH(A1000),"")</f>
        <v/>
      </c>
      <c r="P1000" s="11">
        <f>IF(B1000="","",IF(AND(H1000&lt;&gt;"Y",H1000&lt;&gt;"N",H1000&lt;&gt;"S"),"Enter Y, N or S",IF(B1000&lt;&gt;B999,"",IF(AND(ISNUMBER(A1000),ISNUMBER(A999),A1000&lt;A999),"Date before previous row",IF(AND(ISNUMBER(F1000),ISNUMBER(F999),F1000&lt;F999),"Odometer below previous row","")))))</f>
        <v/>
      </c>
    </row>
    <row r="1001">
      <c r="A1001" s="5" t="n"/>
      <c r="F1001" s="6" t="n"/>
      <c r="G1001" s="7" t="n"/>
      <c r="K1001" s="8">
        <f>IF(OR(B1001="",NOT(ISNUMBER(G1001)),H1001="S"),"",IF(B1001&lt;&gt;B1000,"",IF(OR(H1000="Y",H1000="S"),G1001,IF(AND(H1000="N",ISNUMBER(K1000)),K1000+G1001,""))))</f>
        <v/>
      </c>
      <c r="L1001" s="9">
        <f>IF(B1001="","",IF(B1001&lt;&gt;B1000,"",IF(OR(H1000="Y",H1000="S"),F1000,IF(H1000="N",L1000,""))))</f>
        <v/>
      </c>
      <c r="M1001" s="9">
        <f>IF(AND(H1001="Y",ISNUMBER(L1001),ISNUMBER(F1001)),F1001-L1001,"")</f>
        <v/>
      </c>
      <c r="N1001" s="8">
        <f>IF(AND(ISNUMBER(M1001),ISNUMBER(K1001)),IF(M1001&gt;0,K1001/M1001*100,""),"")</f>
        <v/>
      </c>
      <c r="O1001" s="10">
        <f>IF(AND(ISNUMBER(A1001),ISNUMBER(N1001)),YEAR(A1001)*100+MONTH(A1001),"")</f>
        <v/>
      </c>
      <c r="P1001" s="11">
        <f>IF(B1001="","",IF(AND(H1001&lt;&gt;"Y",H1001&lt;&gt;"N",H1001&lt;&gt;"S"),"Enter Y, N or S",IF(B1001&lt;&gt;B1000,"",IF(AND(ISNUMBER(A1001),ISNUMBER(A1000),A1001&lt;A1000),"Date before previous row",IF(AND(ISNUMBER(F1001),ISNUMBER(F1000),F1001&lt;F1000),"Odometer below previous row","")))))</f>
        <v/>
      </c>
    </row>
  </sheetData>
  <dataValidations count="1">
    <dataValidation sqref="H2:H1001" showDropDown="0" showInputMessage="0" showErrorMessage="0" allowBlank="1" type="list">
      <formula1>"Y,N,S"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4" customWidth="1" min="4" max="4"/>
    <col width="14" customWidth="1" min="5" max="5"/>
    <col width="12" customWidth="1" min="6" max="6"/>
    <col width="18" customWidth="1" min="7" max="7"/>
    <col width="12" customWidth="1" min="8" max="8"/>
    <col width="40" customWidth="1" min="9" max="9"/>
  </cols>
  <sheetData>
    <row r="1" ht="32" customHeight="1">
      <c r="A1" s="4" t="inlineStr">
        <is>
          <t>Month (YYYYMM)</t>
        </is>
      </c>
      <c r="B1" s="4" t="inlineStr">
        <is>
          <t>Vehicle ID</t>
        </is>
      </c>
      <c r="C1" s="4" t="inlineStr">
        <is>
          <t>Vehicle type / model</t>
        </is>
      </c>
      <c r="D1" s="4" t="inlineStr">
        <is>
          <t>km (complete stretches)</t>
        </is>
      </c>
      <c r="E1" s="4" t="inlineStr">
        <is>
          <t>Litres (complete stretches)</t>
        </is>
      </c>
      <c r="F1" s="4" t="inlineStr">
        <is>
          <t>L/100 km</t>
        </is>
      </c>
      <c r="G1" s="4" t="inlineStr">
        <is>
          <t>Same month last year (L/100 km)</t>
        </is>
      </c>
      <c r="H1" s="4" t="inlineStr">
        <is>
          <t>Change in %</t>
        </is>
      </c>
      <c r="I1" s="4" t="inlineStr">
        <is>
          <t>Notes</t>
        </is>
      </c>
    </row>
    <row r="2">
      <c r="A2" s="12" t="n"/>
      <c r="D2" s="9">
        <f>IF(OR(A2="",B2=""),"",SUMIFS(Refuels!$M$2:$M$1001,Refuels!$B$2:$B$1001,B2,Refuels!$O$2:$O$1001,A2))</f>
        <v/>
      </c>
      <c r="E2" s="8">
        <f>IF(OR(A2="",B2=""),"",SUMIFS(Refuels!$K$2:$K$1001,Refuels!$B$2:$B$1001,B2,Refuels!$O$2:$O$1001,A2))</f>
        <v/>
      </c>
      <c r="F2" s="8">
        <f>IF(AND(ISNUMBER(D2),ISNUMBER(E2)),IF(D2&gt;0,E2/D2*100,""),"")</f>
        <v/>
      </c>
      <c r="G2" s="8">
        <f>IF(OR(A2="",B2=""),"",IF(SUMIFS(Refuels!$M$2:$M$1001,Refuels!$B$2:$B$1001,B2,Refuels!$O$2:$O$1001,A2-100)&gt;0,SUMIFS(Refuels!$K$2:$K$1001,Refuels!$B$2:$B$1001,B2,Refuels!$O$2:$O$1001,A2-100)/SUMIFS(Refuels!$M$2:$M$1001,Refuels!$B$2:$B$1001,B2,Refuels!$O$2:$O$1001,A2-100)*100,""))</f>
        <v/>
      </c>
      <c r="H2" s="13">
        <f>IF(AND(ISNUMBER(F2),ISNUMBER(G2)),IF(G2&gt;0,F2/G2-1,""),"")</f>
        <v/>
      </c>
    </row>
    <row r="3">
      <c r="A3" s="12" t="n"/>
      <c r="D3" s="9">
        <f>IF(OR(A3="",B3=""),"",SUMIFS(Refuels!$M$2:$M$1001,Refuels!$B$2:$B$1001,B3,Refuels!$O$2:$O$1001,A3))</f>
        <v/>
      </c>
      <c r="E3" s="8">
        <f>IF(OR(A3="",B3=""),"",SUMIFS(Refuels!$K$2:$K$1001,Refuels!$B$2:$B$1001,B3,Refuels!$O$2:$O$1001,A3))</f>
        <v/>
      </c>
      <c r="F3" s="8">
        <f>IF(AND(ISNUMBER(D3),ISNUMBER(E3)),IF(D3&gt;0,E3/D3*100,""),"")</f>
        <v/>
      </c>
      <c r="G3" s="8">
        <f>IF(OR(A3="",B3=""),"",IF(SUMIFS(Refuels!$M$2:$M$1001,Refuels!$B$2:$B$1001,B3,Refuels!$O$2:$O$1001,A3-100)&gt;0,SUMIFS(Refuels!$K$2:$K$1001,Refuels!$B$2:$B$1001,B3,Refuels!$O$2:$O$1001,A3-100)/SUMIFS(Refuels!$M$2:$M$1001,Refuels!$B$2:$B$1001,B3,Refuels!$O$2:$O$1001,A3-100)*100,""))</f>
        <v/>
      </c>
      <c r="H3" s="13">
        <f>IF(AND(ISNUMBER(F3),ISNUMBER(G3)),IF(G3&gt;0,F3/G3-1,""),"")</f>
        <v/>
      </c>
    </row>
    <row r="4">
      <c r="A4" s="12" t="n"/>
      <c r="D4" s="9">
        <f>IF(OR(A4="",B4=""),"",SUMIFS(Refuels!$M$2:$M$1001,Refuels!$B$2:$B$1001,B4,Refuels!$O$2:$O$1001,A4))</f>
        <v/>
      </c>
      <c r="E4" s="8">
        <f>IF(OR(A4="",B4=""),"",SUMIFS(Refuels!$K$2:$K$1001,Refuels!$B$2:$B$1001,B4,Refuels!$O$2:$O$1001,A4))</f>
        <v/>
      </c>
      <c r="F4" s="8">
        <f>IF(AND(ISNUMBER(D4),ISNUMBER(E4)),IF(D4&gt;0,E4/D4*100,""),"")</f>
        <v/>
      </c>
      <c r="G4" s="8">
        <f>IF(OR(A4="",B4=""),"",IF(SUMIFS(Refuels!$M$2:$M$1001,Refuels!$B$2:$B$1001,B4,Refuels!$O$2:$O$1001,A4-100)&gt;0,SUMIFS(Refuels!$K$2:$K$1001,Refuels!$B$2:$B$1001,B4,Refuels!$O$2:$O$1001,A4-100)/SUMIFS(Refuels!$M$2:$M$1001,Refuels!$B$2:$B$1001,B4,Refuels!$O$2:$O$1001,A4-100)*100,""))</f>
        <v/>
      </c>
      <c r="H4" s="13">
        <f>IF(AND(ISNUMBER(F4),ISNUMBER(G4)),IF(G4&gt;0,F4/G4-1,""),"")</f>
        <v/>
      </c>
    </row>
    <row r="5">
      <c r="A5" s="12" t="n"/>
      <c r="D5" s="9">
        <f>IF(OR(A5="",B5=""),"",SUMIFS(Refuels!$M$2:$M$1001,Refuels!$B$2:$B$1001,B5,Refuels!$O$2:$O$1001,A5))</f>
        <v/>
      </c>
      <c r="E5" s="8">
        <f>IF(OR(A5="",B5=""),"",SUMIFS(Refuels!$K$2:$K$1001,Refuels!$B$2:$B$1001,B5,Refuels!$O$2:$O$1001,A5))</f>
        <v/>
      </c>
      <c r="F5" s="8">
        <f>IF(AND(ISNUMBER(D5),ISNUMBER(E5)),IF(D5&gt;0,E5/D5*100,""),"")</f>
        <v/>
      </c>
      <c r="G5" s="8">
        <f>IF(OR(A5="",B5=""),"",IF(SUMIFS(Refuels!$M$2:$M$1001,Refuels!$B$2:$B$1001,B5,Refuels!$O$2:$O$1001,A5-100)&gt;0,SUMIFS(Refuels!$K$2:$K$1001,Refuels!$B$2:$B$1001,B5,Refuels!$O$2:$O$1001,A5-100)/SUMIFS(Refuels!$M$2:$M$1001,Refuels!$B$2:$B$1001,B5,Refuels!$O$2:$O$1001,A5-100)*100,""))</f>
        <v/>
      </c>
      <c r="H5" s="13">
        <f>IF(AND(ISNUMBER(F5),ISNUMBER(G5)),IF(G5&gt;0,F5/G5-1,""),"")</f>
        <v/>
      </c>
    </row>
    <row r="6">
      <c r="A6" s="12" t="n"/>
      <c r="D6" s="9">
        <f>IF(OR(A6="",B6=""),"",SUMIFS(Refuels!$M$2:$M$1001,Refuels!$B$2:$B$1001,B6,Refuels!$O$2:$O$1001,A6))</f>
        <v/>
      </c>
      <c r="E6" s="8">
        <f>IF(OR(A6="",B6=""),"",SUMIFS(Refuels!$K$2:$K$1001,Refuels!$B$2:$B$1001,B6,Refuels!$O$2:$O$1001,A6))</f>
        <v/>
      </c>
      <c r="F6" s="8">
        <f>IF(AND(ISNUMBER(D6),ISNUMBER(E6)),IF(D6&gt;0,E6/D6*100,""),"")</f>
        <v/>
      </c>
      <c r="G6" s="8">
        <f>IF(OR(A6="",B6=""),"",IF(SUMIFS(Refuels!$M$2:$M$1001,Refuels!$B$2:$B$1001,B6,Refuels!$O$2:$O$1001,A6-100)&gt;0,SUMIFS(Refuels!$K$2:$K$1001,Refuels!$B$2:$B$1001,B6,Refuels!$O$2:$O$1001,A6-100)/SUMIFS(Refuels!$M$2:$M$1001,Refuels!$B$2:$B$1001,B6,Refuels!$O$2:$O$1001,A6-100)*100,""))</f>
        <v/>
      </c>
      <c r="H6" s="13">
        <f>IF(AND(ISNUMBER(F6),ISNUMBER(G6)),IF(G6&gt;0,F6/G6-1,""),"")</f>
        <v/>
      </c>
    </row>
    <row r="7">
      <c r="A7" s="12" t="n"/>
      <c r="D7" s="9">
        <f>IF(OR(A7="",B7=""),"",SUMIFS(Refuels!$M$2:$M$1001,Refuels!$B$2:$B$1001,B7,Refuels!$O$2:$O$1001,A7))</f>
        <v/>
      </c>
      <c r="E7" s="8">
        <f>IF(OR(A7="",B7=""),"",SUMIFS(Refuels!$K$2:$K$1001,Refuels!$B$2:$B$1001,B7,Refuels!$O$2:$O$1001,A7))</f>
        <v/>
      </c>
      <c r="F7" s="8">
        <f>IF(AND(ISNUMBER(D7),ISNUMBER(E7)),IF(D7&gt;0,E7/D7*100,""),"")</f>
        <v/>
      </c>
      <c r="G7" s="8">
        <f>IF(OR(A7="",B7=""),"",IF(SUMIFS(Refuels!$M$2:$M$1001,Refuels!$B$2:$B$1001,B7,Refuels!$O$2:$O$1001,A7-100)&gt;0,SUMIFS(Refuels!$K$2:$K$1001,Refuels!$B$2:$B$1001,B7,Refuels!$O$2:$O$1001,A7-100)/SUMIFS(Refuels!$M$2:$M$1001,Refuels!$B$2:$B$1001,B7,Refuels!$O$2:$O$1001,A7-100)*100,""))</f>
        <v/>
      </c>
      <c r="H7" s="13">
        <f>IF(AND(ISNUMBER(F7),ISNUMBER(G7)),IF(G7&gt;0,F7/G7-1,""),"")</f>
        <v/>
      </c>
    </row>
    <row r="8">
      <c r="A8" s="12" t="n"/>
      <c r="D8" s="9">
        <f>IF(OR(A8="",B8=""),"",SUMIFS(Refuels!$M$2:$M$1001,Refuels!$B$2:$B$1001,B8,Refuels!$O$2:$O$1001,A8))</f>
        <v/>
      </c>
      <c r="E8" s="8">
        <f>IF(OR(A8="",B8=""),"",SUMIFS(Refuels!$K$2:$K$1001,Refuels!$B$2:$B$1001,B8,Refuels!$O$2:$O$1001,A8))</f>
        <v/>
      </c>
      <c r="F8" s="8">
        <f>IF(AND(ISNUMBER(D8),ISNUMBER(E8)),IF(D8&gt;0,E8/D8*100,""),"")</f>
        <v/>
      </c>
      <c r="G8" s="8">
        <f>IF(OR(A8="",B8=""),"",IF(SUMIFS(Refuels!$M$2:$M$1001,Refuels!$B$2:$B$1001,B8,Refuels!$O$2:$O$1001,A8-100)&gt;0,SUMIFS(Refuels!$K$2:$K$1001,Refuels!$B$2:$B$1001,B8,Refuels!$O$2:$O$1001,A8-100)/SUMIFS(Refuels!$M$2:$M$1001,Refuels!$B$2:$B$1001,B8,Refuels!$O$2:$O$1001,A8-100)*100,""))</f>
        <v/>
      </c>
      <c r="H8" s="13">
        <f>IF(AND(ISNUMBER(F8),ISNUMBER(G8)),IF(G8&gt;0,F8/G8-1,""),"")</f>
        <v/>
      </c>
    </row>
    <row r="9">
      <c r="A9" s="12" t="n"/>
      <c r="D9" s="9">
        <f>IF(OR(A9="",B9=""),"",SUMIFS(Refuels!$M$2:$M$1001,Refuels!$B$2:$B$1001,B9,Refuels!$O$2:$O$1001,A9))</f>
        <v/>
      </c>
      <c r="E9" s="8">
        <f>IF(OR(A9="",B9=""),"",SUMIFS(Refuels!$K$2:$K$1001,Refuels!$B$2:$B$1001,B9,Refuels!$O$2:$O$1001,A9))</f>
        <v/>
      </c>
      <c r="F9" s="8">
        <f>IF(AND(ISNUMBER(D9),ISNUMBER(E9)),IF(D9&gt;0,E9/D9*100,""),"")</f>
        <v/>
      </c>
      <c r="G9" s="8">
        <f>IF(OR(A9="",B9=""),"",IF(SUMIFS(Refuels!$M$2:$M$1001,Refuels!$B$2:$B$1001,B9,Refuels!$O$2:$O$1001,A9-100)&gt;0,SUMIFS(Refuels!$K$2:$K$1001,Refuels!$B$2:$B$1001,B9,Refuels!$O$2:$O$1001,A9-100)/SUMIFS(Refuels!$M$2:$M$1001,Refuels!$B$2:$B$1001,B9,Refuels!$O$2:$O$1001,A9-100)*100,""))</f>
        <v/>
      </c>
      <c r="H9" s="13">
        <f>IF(AND(ISNUMBER(F9),ISNUMBER(G9)),IF(G9&gt;0,F9/G9-1,""),"")</f>
        <v/>
      </c>
    </row>
    <row r="10">
      <c r="A10" s="12" t="n"/>
      <c r="D10" s="9">
        <f>IF(OR(A10="",B10=""),"",SUMIFS(Refuels!$M$2:$M$1001,Refuels!$B$2:$B$1001,B10,Refuels!$O$2:$O$1001,A10))</f>
        <v/>
      </c>
      <c r="E10" s="8">
        <f>IF(OR(A10="",B10=""),"",SUMIFS(Refuels!$K$2:$K$1001,Refuels!$B$2:$B$1001,B10,Refuels!$O$2:$O$1001,A10))</f>
        <v/>
      </c>
      <c r="F10" s="8">
        <f>IF(AND(ISNUMBER(D10),ISNUMBER(E10)),IF(D10&gt;0,E10/D10*100,""),"")</f>
        <v/>
      </c>
      <c r="G10" s="8">
        <f>IF(OR(A10="",B10=""),"",IF(SUMIFS(Refuels!$M$2:$M$1001,Refuels!$B$2:$B$1001,B10,Refuels!$O$2:$O$1001,A10-100)&gt;0,SUMIFS(Refuels!$K$2:$K$1001,Refuels!$B$2:$B$1001,B10,Refuels!$O$2:$O$1001,A10-100)/SUMIFS(Refuels!$M$2:$M$1001,Refuels!$B$2:$B$1001,B10,Refuels!$O$2:$O$1001,A10-100)*100,""))</f>
        <v/>
      </c>
      <c r="H10" s="13">
        <f>IF(AND(ISNUMBER(F10),ISNUMBER(G10)),IF(G10&gt;0,F10/G10-1,""),"")</f>
        <v/>
      </c>
    </row>
    <row r="11">
      <c r="A11" s="12" t="n"/>
      <c r="D11" s="9">
        <f>IF(OR(A11="",B11=""),"",SUMIFS(Refuels!$M$2:$M$1001,Refuels!$B$2:$B$1001,B11,Refuels!$O$2:$O$1001,A11))</f>
        <v/>
      </c>
      <c r="E11" s="8">
        <f>IF(OR(A11="",B11=""),"",SUMIFS(Refuels!$K$2:$K$1001,Refuels!$B$2:$B$1001,B11,Refuels!$O$2:$O$1001,A11))</f>
        <v/>
      </c>
      <c r="F11" s="8">
        <f>IF(AND(ISNUMBER(D11),ISNUMBER(E11)),IF(D11&gt;0,E11/D11*100,""),"")</f>
        <v/>
      </c>
      <c r="G11" s="8">
        <f>IF(OR(A11="",B11=""),"",IF(SUMIFS(Refuels!$M$2:$M$1001,Refuels!$B$2:$B$1001,B11,Refuels!$O$2:$O$1001,A11-100)&gt;0,SUMIFS(Refuels!$K$2:$K$1001,Refuels!$B$2:$B$1001,B11,Refuels!$O$2:$O$1001,A11-100)/SUMIFS(Refuels!$M$2:$M$1001,Refuels!$B$2:$B$1001,B11,Refuels!$O$2:$O$1001,A11-100)*100,""))</f>
        <v/>
      </c>
      <c r="H11" s="13">
        <f>IF(AND(ISNUMBER(F11),ISNUMBER(G11)),IF(G11&gt;0,F11/G11-1,""),"")</f>
        <v/>
      </c>
    </row>
    <row r="12">
      <c r="A12" s="12" t="n"/>
      <c r="D12" s="9">
        <f>IF(OR(A12="",B12=""),"",SUMIFS(Refuels!$M$2:$M$1001,Refuels!$B$2:$B$1001,B12,Refuels!$O$2:$O$1001,A12))</f>
        <v/>
      </c>
      <c r="E12" s="8">
        <f>IF(OR(A12="",B12=""),"",SUMIFS(Refuels!$K$2:$K$1001,Refuels!$B$2:$B$1001,B12,Refuels!$O$2:$O$1001,A12))</f>
        <v/>
      </c>
      <c r="F12" s="8">
        <f>IF(AND(ISNUMBER(D12),ISNUMBER(E12)),IF(D12&gt;0,E12/D12*100,""),"")</f>
        <v/>
      </c>
      <c r="G12" s="8">
        <f>IF(OR(A12="",B12=""),"",IF(SUMIFS(Refuels!$M$2:$M$1001,Refuels!$B$2:$B$1001,B12,Refuels!$O$2:$O$1001,A12-100)&gt;0,SUMIFS(Refuels!$K$2:$K$1001,Refuels!$B$2:$B$1001,B12,Refuels!$O$2:$O$1001,A12-100)/SUMIFS(Refuels!$M$2:$M$1001,Refuels!$B$2:$B$1001,B12,Refuels!$O$2:$O$1001,A12-100)*100,""))</f>
        <v/>
      </c>
      <c r="H12" s="13">
        <f>IF(AND(ISNUMBER(F12),ISNUMBER(G12)),IF(G12&gt;0,F12/G12-1,""),"")</f>
        <v/>
      </c>
    </row>
    <row r="13">
      <c r="A13" s="12" t="n"/>
      <c r="D13" s="9">
        <f>IF(OR(A13="",B13=""),"",SUMIFS(Refuels!$M$2:$M$1001,Refuels!$B$2:$B$1001,B13,Refuels!$O$2:$O$1001,A13))</f>
        <v/>
      </c>
      <c r="E13" s="8">
        <f>IF(OR(A13="",B13=""),"",SUMIFS(Refuels!$K$2:$K$1001,Refuels!$B$2:$B$1001,B13,Refuels!$O$2:$O$1001,A13))</f>
        <v/>
      </c>
      <c r="F13" s="8">
        <f>IF(AND(ISNUMBER(D13),ISNUMBER(E13)),IF(D13&gt;0,E13/D13*100,""),"")</f>
        <v/>
      </c>
      <c r="G13" s="8">
        <f>IF(OR(A13="",B13=""),"",IF(SUMIFS(Refuels!$M$2:$M$1001,Refuels!$B$2:$B$1001,B13,Refuels!$O$2:$O$1001,A13-100)&gt;0,SUMIFS(Refuels!$K$2:$K$1001,Refuels!$B$2:$B$1001,B13,Refuels!$O$2:$O$1001,A13-100)/SUMIFS(Refuels!$M$2:$M$1001,Refuels!$B$2:$B$1001,B13,Refuels!$O$2:$O$1001,A13-100)*100,""))</f>
        <v/>
      </c>
      <c r="H13" s="13">
        <f>IF(AND(ISNUMBER(F13),ISNUMBER(G13)),IF(G13&gt;0,F13/G13-1,""),"")</f>
        <v/>
      </c>
    </row>
    <row r="14">
      <c r="A14" s="12" t="n"/>
      <c r="D14" s="9">
        <f>IF(OR(A14="",B14=""),"",SUMIFS(Refuels!$M$2:$M$1001,Refuels!$B$2:$B$1001,B14,Refuels!$O$2:$O$1001,A14))</f>
        <v/>
      </c>
      <c r="E14" s="8">
        <f>IF(OR(A14="",B14=""),"",SUMIFS(Refuels!$K$2:$K$1001,Refuels!$B$2:$B$1001,B14,Refuels!$O$2:$O$1001,A14))</f>
        <v/>
      </c>
      <c r="F14" s="8">
        <f>IF(AND(ISNUMBER(D14),ISNUMBER(E14)),IF(D14&gt;0,E14/D14*100,""),"")</f>
        <v/>
      </c>
      <c r="G14" s="8">
        <f>IF(OR(A14="",B14=""),"",IF(SUMIFS(Refuels!$M$2:$M$1001,Refuels!$B$2:$B$1001,B14,Refuels!$O$2:$O$1001,A14-100)&gt;0,SUMIFS(Refuels!$K$2:$K$1001,Refuels!$B$2:$B$1001,B14,Refuels!$O$2:$O$1001,A14-100)/SUMIFS(Refuels!$M$2:$M$1001,Refuels!$B$2:$B$1001,B14,Refuels!$O$2:$O$1001,A14-100)*100,""))</f>
        <v/>
      </c>
      <c r="H14" s="13">
        <f>IF(AND(ISNUMBER(F14),ISNUMBER(G14)),IF(G14&gt;0,F14/G14-1,""),"")</f>
        <v/>
      </c>
    </row>
    <row r="15">
      <c r="A15" s="12" t="n"/>
      <c r="D15" s="9">
        <f>IF(OR(A15="",B15=""),"",SUMIFS(Refuels!$M$2:$M$1001,Refuels!$B$2:$B$1001,B15,Refuels!$O$2:$O$1001,A15))</f>
        <v/>
      </c>
      <c r="E15" s="8">
        <f>IF(OR(A15="",B15=""),"",SUMIFS(Refuels!$K$2:$K$1001,Refuels!$B$2:$B$1001,B15,Refuels!$O$2:$O$1001,A15))</f>
        <v/>
      </c>
      <c r="F15" s="8">
        <f>IF(AND(ISNUMBER(D15),ISNUMBER(E15)),IF(D15&gt;0,E15/D15*100,""),"")</f>
        <v/>
      </c>
      <c r="G15" s="8">
        <f>IF(OR(A15="",B15=""),"",IF(SUMIFS(Refuels!$M$2:$M$1001,Refuels!$B$2:$B$1001,B15,Refuels!$O$2:$O$1001,A15-100)&gt;0,SUMIFS(Refuels!$K$2:$K$1001,Refuels!$B$2:$B$1001,B15,Refuels!$O$2:$O$1001,A15-100)/SUMIFS(Refuels!$M$2:$M$1001,Refuels!$B$2:$B$1001,B15,Refuels!$O$2:$O$1001,A15-100)*100,""))</f>
        <v/>
      </c>
      <c r="H15" s="13">
        <f>IF(AND(ISNUMBER(F15),ISNUMBER(G15)),IF(G15&gt;0,F15/G15-1,""),"")</f>
        <v/>
      </c>
    </row>
    <row r="16">
      <c r="A16" s="12" t="n"/>
      <c r="D16" s="9">
        <f>IF(OR(A16="",B16=""),"",SUMIFS(Refuels!$M$2:$M$1001,Refuels!$B$2:$B$1001,B16,Refuels!$O$2:$O$1001,A16))</f>
        <v/>
      </c>
      <c r="E16" s="8">
        <f>IF(OR(A16="",B16=""),"",SUMIFS(Refuels!$K$2:$K$1001,Refuels!$B$2:$B$1001,B16,Refuels!$O$2:$O$1001,A16))</f>
        <v/>
      </c>
      <c r="F16" s="8">
        <f>IF(AND(ISNUMBER(D16),ISNUMBER(E16)),IF(D16&gt;0,E16/D16*100,""),"")</f>
        <v/>
      </c>
      <c r="G16" s="8">
        <f>IF(OR(A16="",B16=""),"",IF(SUMIFS(Refuels!$M$2:$M$1001,Refuels!$B$2:$B$1001,B16,Refuels!$O$2:$O$1001,A16-100)&gt;0,SUMIFS(Refuels!$K$2:$K$1001,Refuels!$B$2:$B$1001,B16,Refuels!$O$2:$O$1001,A16-100)/SUMIFS(Refuels!$M$2:$M$1001,Refuels!$B$2:$B$1001,B16,Refuels!$O$2:$O$1001,A16-100)*100,""))</f>
        <v/>
      </c>
      <c r="H16" s="13">
        <f>IF(AND(ISNUMBER(F16),ISNUMBER(G16)),IF(G16&gt;0,F16/G16-1,""),"")</f>
        <v/>
      </c>
    </row>
    <row r="17">
      <c r="A17" s="12" t="n"/>
      <c r="D17" s="9">
        <f>IF(OR(A17="",B17=""),"",SUMIFS(Refuels!$M$2:$M$1001,Refuels!$B$2:$B$1001,B17,Refuels!$O$2:$O$1001,A17))</f>
        <v/>
      </c>
      <c r="E17" s="8">
        <f>IF(OR(A17="",B17=""),"",SUMIFS(Refuels!$K$2:$K$1001,Refuels!$B$2:$B$1001,B17,Refuels!$O$2:$O$1001,A17))</f>
        <v/>
      </c>
      <c r="F17" s="8">
        <f>IF(AND(ISNUMBER(D17),ISNUMBER(E17)),IF(D17&gt;0,E17/D17*100,""),"")</f>
        <v/>
      </c>
      <c r="G17" s="8">
        <f>IF(OR(A17="",B17=""),"",IF(SUMIFS(Refuels!$M$2:$M$1001,Refuels!$B$2:$B$1001,B17,Refuels!$O$2:$O$1001,A17-100)&gt;0,SUMIFS(Refuels!$K$2:$K$1001,Refuels!$B$2:$B$1001,B17,Refuels!$O$2:$O$1001,A17-100)/SUMIFS(Refuels!$M$2:$M$1001,Refuels!$B$2:$B$1001,B17,Refuels!$O$2:$O$1001,A17-100)*100,""))</f>
        <v/>
      </c>
      <c r="H17" s="13">
        <f>IF(AND(ISNUMBER(F17),ISNUMBER(G17)),IF(G17&gt;0,F17/G17-1,""),"")</f>
        <v/>
      </c>
    </row>
    <row r="18">
      <c r="A18" s="12" t="n"/>
      <c r="D18" s="9">
        <f>IF(OR(A18="",B18=""),"",SUMIFS(Refuels!$M$2:$M$1001,Refuels!$B$2:$B$1001,B18,Refuels!$O$2:$O$1001,A18))</f>
        <v/>
      </c>
      <c r="E18" s="8">
        <f>IF(OR(A18="",B18=""),"",SUMIFS(Refuels!$K$2:$K$1001,Refuels!$B$2:$B$1001,B18,Refuels!$O$2:$O$1001,A18))</f>
        <v/>
      </c>
      <c r="F18" s="8">
        <f>IF(AND(ISNUMBER(D18),ISNUMBER(E18)),IF(D18&gt;0,E18/D18*100,""),"")</f>
        <v/>
      </c>
      <c r="G18" s="8">
        <f>IF(OR(A18="",B18=""),"",IF(SUMIFS(Refuels!$M$2:$M$1001,Refuels!$B$2:$B$1001,B18,Refuels!$O$2:$O$1001,A18-100)&gt;0,SUMIFS(Refuels!$K$2:$K$1001,Refuels!$B$2:$B$1001,B18,Refuels!$O$2:$O$1001,A18-100)/SUMIFS(Refuels!$M$2:$M$1001,Refuels!$B$2:$B$1001,B18,Refuels!$O$2:$O$1001,A18-100)*100,""))</f>
        <v/>
      </c>
      <c r="H18" s="13">
        <f>IF(AND(ISNUMBER(F18),ISNUMBER(G18)),IF(G18&gt;0,F18/G18-1,""),"")</f>
        <v/>
      </c>
    </row>
    <row r="19">
      <c r="A19" s="12" t="n"/>
      <c r="D19" s="9">
        <f>IF(OR(A19="",B19=""),"",SUMIFS(Refuels!$M$2:$M$1001,Refuels!$B$2:$B$1001,B19,Refuels!$O$2:$O$1001,A19))</f>
        <v/>
      </c>
      <c r="E19" s="8">
        <f>IF(OR(A19="",B19=""),"",SUMIFS(Refuels!$K$2:$K$1001,Refuels!$B$2:$B$1001,B19,Refuels!$O$2:$O$1001,A19))</f>
        <v/>
      </c>
      <c r="F19" s="8">
        <f>IF(AND(ISNUMBER(D19),ISNUMBER(E19)),IF(D19&gt;0,E19/D19*100,""),"")</f>
        <v/>
      </c>
      <c r="G19" s="8">
        <f>IF(OR(A19="",B19=""),"",IF(SUMIFS(Refuels!$M$2:$M$1001,Refuels!$B$2:$B$1001,B19,Refuels!$O$2:$O$1001,A19-100)&gt;0,SUMIFS(Refuels!$K$2:$K$1001,Refuels!$B$2:$B$1001,B19,Refuels!$O$2:$O$1001,A19-100)/SUMIFS(Refuels!$M$2:$M$1001,Refuels!$B$2:$B$1001,B19,Refuels!$O$2:$O$1001,A19-100)*100,""))</f>
        <v/>
      </c>
      <c r="H19" s="13">
        <f>IF(AND(ISNUMBER(F19),ISNUMBER(G19)),IF(G19&gt;0,F19/G19-1,""),"")</f>
        <v/>
      </c>
    </row>
    <row r="20">
      <c r="A20" s="12" t="n"/>
      <c r="D20" s="9">
        <f>IF(OR(A20="",B20=""),"",SUMIFS(Refuels!$M$2:$M$1001,Refuels!$B$2:$B$1001,B20,Refuels!$O$2:$O$1001,A20))</f>
        <v/>
      </c>
      <c r="E20" s="8">
        <f>IF(OR(A20="",B20=""),"",SUMIFS(Refuels!$K$2:$K$1001,Refuels!$B$2:$B$1001,B20,Refuels!$O$2:$O$1001,A20))</f>
        <v/>
      </c>
      <c r="F20" s="8">
        <f>IF(AND(ISNUMBER(D20),ISNUMBER(E20)),IF(D20&gt;0,E20/D20*100,""),"")</f>
        <v/>
      </c>
      <c r="G20" s="8">
        <f>IF(OR(A20="",B20=""),"",IF(SUMIFS(Refuels!$M$2:$M$1001,Refuels!$B$2:$B$1001,B20,Refuels!$O$2:$O$1001,A20-100)&gt;0,SUMIFS(Refuels!$K$2:$K$1001,Refuels!$B$2:$B$1001,B20,Refuels!$O$2:$O$1001,A20-100)/SUMIFS(Refuels!$M$2:$M$1001,Refuels!$B$2:$B$1001,B20,Refuels!$O$2:$O$1001,A20-100)*100,""))</f>
        <v/>
      </c>
      <c r="H20" s="13">
        <f>IF(AND(ISNUMBER(F20),ISNUMBER(G20)),IF(G20&gt;0,F20/G20-1,""),"")</f>
        <v/>
      </c>
    </row>
    <row r="21">
      <c r="A21" s="12" t="n"/>
      <c r="D21" s="9">
        <f>IF(OR(A21="",B21=""),"",SUMIFS(Refuels!$M$2:$M$1001,Refuels!$B$2:$B$1001,B21,Refuels!$O$2:$O$1001,A21))</f>
        <v/>
      </c>
      <c r="E21" s="8">
        <f>IF(OR(A21="",B21=""),"",SUMIFS(Refuels!$K$2:$K$1001,Refuels!$B$2:$B$1001,B21,Refuels!$O$2:$O$1001,A21))</f>
        <v/>
      </c>
      <c r="F21" s="8">
        <f>IF(AND(ISNUMBER(D21),ISNUMBER(E21)),IF(D21&gt;0,E21/D21*100,""),"")</f>
        <v/>
      </c>
      <c r="G21" s="8">
        <f>IF(OR(A21="",B21=""),"",IF(SUMIFS(Refuels!$M$2:$M$1001,Refuels!$B$2:$B$1001,B21,Refuels!$O$2:$O$1001,A21-100)&gt;0,SUMIFS(Refuels!$K$2:$K$1001,Refuels!$B$2:$B$1001,B21,Refuels!$O$2:$O$1001,A21-100)/SUMIFS(Refuels!$M$2:$M$1001,Refuels!$B$2:$B$1001,B21,Refuels!$O$2:$O$1001,A21-100)*100,""))</f>
        <v/>
      </c>
      <c r="H21" s="13">
        <f>IF(AND(ISNUMBER(F21),ISNUMBER(G21)),IF(G21&gt;0,F21/G21-1,""),"")</f>
        <v/>
      </c>
    </row>
    <row r="22">
      <c r="A22" s="12" t="n"/>
      <c r="D22" s="9">
        <f>IF(OR(A22="",B22=""),"",SUMIFS(Refuels!$M$2:$M$1001,Refuels!$B$2:$B$1001,B22,Refuels!$O$2:$O$1001,A22))</f>
        <v/>
      </c>
      <c r="E22" s="8">
        <f>IF(OR(A22="",B22=""),"",SUMIFS(Refuels!$K$2:$K$1001,Refuels!$B$2:$B$1001,B22,Refuels!$O$2:$O$1001,A22))</f>
        <v/>
      </c>
      <c r="F22" s="8">
        <f>IF(AND(ISNUMBER(D22),ISNUMBER(E22)),IF(D22&gt;0,E22/D22*100,""),"")</f>
        <v/>
      </c>
      <c r="G22" s="8">
        <f>IF(OR(A22="",B22=""),"",IF(SUMIFS(Refuels!$M$2:$M$1001,Refuels!$B$2:$B$1001,B22,Refuels!$O$2:$O$1001,A22-100)&gt;0,SUMIFS(Refuels!$K$2:$K$1001,Refuels!$B$2:$B$1001,B22,Refuels!$O$2:$O$1001,A22-100)/SUMIFS(Refuels!$M$2:$M$1001,Refuels!$B$2:$B$1001,B22,Refuels!$O$2:$O$1001,A22-100)*100,""))</f>
        <v/>
      </c>
      <c r="H22" s="13">
        <f>IF(AND(ISNUMBER(F22),ISNUMBER(G22)),IF(G22&gt;0,F22/G22-1,""),"")</f>
        <v/>
      </c>
    </row>
    <row r="23">
      <c r="A23" s="12" t="n"/>
      <c r="D23" s="9">
        <f>IF(OR(A23="",B23=""),"",SUMIFS(Refuels!$M$2:$M$1001,Refuels!$B$2:$B$1001,B23,Refuels!$O$2:$O$1001,A23))</f>
        <v/>
      </c>
      <c r="E23" s="8">
        <f>IF(OR(A23="",B23=""),"",SUMIFS(Refuels!$K$2:$K$1001,Refuels!$B$2:$B$1001,B23,Refuels!$O$2:$O$1001,A23))</f>
        <v/>
      </c>
      <c r="F23" s="8">
        <f>IF(AND(ISNUMBER(D23),ISNUMBER(E23)),IF(D23&gt;0,E23/D23*100,""),"")</f>
        <v/>
      </c>
      <c r="G23" s="8">
        <f>IF(OR(A23="",B23=""),"",IF(SUMIFS(Refuels!$M$2:$M$1001,Refuels!$B$2:$B$1001,B23,Refuels!$O$2:$O$1001,A23-100)&gt;0,SUMIFS(Refuels!$K$2:$K$1001,Refuels!$B$2:$B$1001,B23,Refuels!$O$2:$O$1001,A23-100)/SUMIFS(Refuels!$M$2:$M$1001,Refuels!$B$2:$B$1001,B23,Refuels!$O$2:$O$1001,A23-100)*100,""))</f>
        <v/>
      </c>
      <c r="H23" s="13">
        <f>IF(AND(ISNUMBER(F23),ISNUMBER(G23)),IF(G23&gt;0,F23/G23-1,""),"")</f>
        <v/>
      </c>
    </row>
    <row r="24">
      <c r="A24" s="12" t="n"/>
      <c r="D24" s="9">
        <f>IF(OR(A24="",B24=""),"",SUMIFS(Refuels!$M$2:$M$1001,Refuels!$B$2:$B$1001,B24,Refuels!$O$2:$O$1001,A24))</f>
        <v/>
      </c>
      <c r="E24" s="8">
        <f>IF(OR(A24="",B24=""),"",SUMIFS(Refuels!$K$2:$K$1001,Refuels!$B$2:$B$1001,B24,Refuels!$O$2:$O$1001,A24))</f>
        <v/>
      </c>
      <c r="F24" s="8">
        <f>IF(AND(ISNUMBER(D24),ISNUMBER(E24)),IF(D24&gt;0,E24/D24*100,""),"")</f>
        <v/>
      </c>
      <c r="G24" s="8">
        <f>IF(OR(A24="",B24=""),"",IF(SUMIFS(Refuels!$M$2:$M$1001,Refuels!$B$2:$B$1001,B24,Refuels!$O$2:$O$1001,A24-100)&gt;0,SUMIFS(Refuels!$K$2:$K$1001,Refuels!$B$2:$B$1001,B24,Refuels!$O$2:$O$1001,A24-100)/SUMIFS(Refuels!$M$2:$M$1001,Refuels!$B$2:$B$1001,B24,Refuels!$O$2:$O$1001,A24-100)*100,""))</f>
        <v/>
      </c>
      <c r="H24" s="13">
        <f>IF(AND(ISNUMBER(F24),ISNUMBER(G24)),IF(G24&gt;0,F24/G24-1,""),"")</f>
        <v/>
      </c>
    </row>
    <row r="25">
      <c r="A25" s="12" t="n"/>
      <c r="D25" s="9">
        <f>IF(OR(A25="",B25=""),"",SUMIFS(Refuels!$M$2:$M$1001,Refuels!$B$2:$B$1001,B25,Refuels!$O$2:$O$1001,A25))</f>
        <v/>
      </c>
      <c r="E25" s="8">
        <f>IF(OR(A25="",B25=""),"",SUMIFS(Refuels!$K$2:$K$1001,Refuels!$B$2:$B$1001,B25,Refuels!$O$2:$O$1001,A25))</f>
        <v/>
      </c>
      <c r="F25" s="8">
        <f>IF(AND(ISNUMBER(D25),ISNUMBER(E25)),IF(D25&gt;0,E25/D25*100,""),"")</f>
        <v/>
      </c>
      <c r="G25" s="8">
        <f>IF(OR(A25="",B25=""),"",IF(SUMIFS(Refuels!$M$2:$M$1001,Refuels!$B$2:$B$1001,B25,Refuels!$O$2:$O$1001,A25-100)&gt;0,SUMIFS(Refuels!$K$2:$K$1001,Refuels!$B$2:$B$1001,B25,Refuels!$O$2:$O$1001,A25-100)/SUMIFS(Refuels!$M$2:$M$1001,Refuels!$B$2:$B$1001,B25,Refuels!$O$2:$O$1001,A25-100)*100,""))</f>
        <v/>
      </c>
      <c r="H25" s="13">
        <f>IF(AND(ISNUMBER(F25),ISNUMBER(G25)),IF(G25&gt;0,F25/G25-1,""),"")</f>
        <v/>
      </c>
    </row>
    <row r="26">
      <c r="A26" s="12" t="n"/>
      <c r="D26" s="9">
        <f>IF(OR(A26="",B26=""),"",SUMIFS(Refuels!$M$2:$M$1001,Refuels!$B$2:$B$1001,B26,Refuels!$O$2:$O$1001,A26))</f>
        <v/>
      </c>
      <c r="E26" s="8">
        <f>IF(OR(A26="",B26=""),"",SUMIFS(Refuels!$K$2:$K$1001,Refuels!$B$2:$B$1001,B26,Refuels!$O$2:$O$1001,A26))</f>
        <v/>
      </c>
      <c r="F26" s="8">
        <f>IF(AND(ISNUMBER(D26),ISNUMBER(E26)),IF(D26&gt;0,E26/D26*100,""),"")</f>
        <v/>
      </c>
      <c r="G26" s="8">
        <f>IF(OR(A26="",B26=""),"",IF(SUMIFS(Refuels!$M$2:$M$1001,Refuels!$B$2:$B$1001,B26,Refuels!$O$2:$O$1001,A26-100)&gt;0,SUMIFS(Refuels!$K$2:$K$1001,Refuels!$B$2:$B$1001,B26,Refuels!$O$2:$O$1001,A26-100)/SUMIFS(Refuels!$M$2:$M$1001,Refuels!$B$2:$B$1001,B26,Refuels!$O$2:$O$1001,A26-100)*100,""))</f>
        <v/>
      </c>
      <c r="H26" s="13">
        <f>IF(AND(ISNUMBER(F26),ISNUMBER(G26)),IF(G26&gt;0,F26/G26-1,""),"")</f>
        <v/>
      </c>
    </row>
    <row r="27">
      <c r="A27" s="12" t="n"/>
      <c r="D27" s="9">
        <f>IF(OR(A27="",B27=""),"",SUMIFS(Refuels!$M$2:$M$1001,Refuels!$B$2:$B$1001,B27,Refuels!$O$2:$O$1001,A27))</f>
        <v/>
      </c>
      <c r="E27" s="8">
        <f>IF(OR(A27="",B27=""),"",SUMIFS(Refuels!$K$2:$K$1001,Refuels!$B$2:$B$1001,B27,Refuels!$O$2:$O$1001,A27))</f>
        <v/>
      </c>
      <c r="F27" s="8">
        <f>IF(AND(ISNUMBER(D27),ISNUMBER(E27)),IF(D27&gt;0,E27/D27*100,""),"")</f>
        <v/>
      </c>
      <c r="G27" s="8">
        <f>IF(OR(A27="",B27=""),"",IF(SUMIFS(Refuels!$M$2:$M$1001,Refuels!$B$2:$B$1001,B27,Refuels!$O$2:$O$1001,A27-100)&gt;0,SUMIFS(Refuels!$K$2:$K$1001,Refuels!$B$2:$B$1001,B27,Refuels!$O$2:$O$1001,A27-100)/SUMIFS(Refuels!$M$2:$M$1001,Refuels!$B$2:$B$1001,B27,Refuels!$O$2:$O$1001,A27-100)*100,""))</f>
        <v/>
      </c>
      <c r="H27" s="13">
        <f>IF(AND(ISNUMBER(F27),ISNUMBER(G27)),IF(G27&gt;0,F27/G27-1,""),"")</f>
        <v/>
      </c>
    </row>
    <row r="28">
      <c r="A28" s="12" t="n"/>
      <c r="D28" s="9">
        <f>IF(OR(A28="",B28=""),"",SUMIFS(Refuels!$M$2:$M$1001,Refuels!$B$2:$B$1001,B28,Refuels!$O$2:$O$1001,A28))</f>
        <v/>
      </c>
      <c r="E28" s="8">
        <f>IF(OR(A28="",B28=""),"",SUMIFS(Refuels!$K$2:$K$1001,Refuels!$B$2:$B$1001,B28,Refuels!$O$2:$O$1001,A28))</f>
        <v/>
      </c>
      <c r="F28" s="8">
        <f>IF(AND(ISNUMBER(D28),ISNUMBER(E28)),IF(D28&gt;0,E28/D28*100,""),"")</f>
        <v/>
      </c>
      <c r="G28" s="8">
        <f>IF(OR(A28="",B28=""),"",IF(SUMIFS(Refuels!$M$2:$M$1001,Refuels!$B$2:$B$1001,B28,Refuels!$O$2:$O$1001,A28-100)&gt;0,SUMIFS(Refuels!$K$2:$K$1001,Refuels!$B$2:$B$1001,B28,Refuels!$O$2:$O$1001,A28-100)/SUMIFS(Refuels!$M$2:$M$1001,Refuels!$B$2:$B$1001,B28,Refuels!$O$2:$O$1001,A28-100)*100,""))</f>
        <v/>
      </c>
      <c r="H28" s="13">
        <f>IF(AND(ISNUMBER(F28),ISNUMBER(G28)),IF(G28&gt;0,F28/G28-1,""),"")</f>
        <v/>
      </c>
    </row>
    <row r="29">
      <c r="A29" s="12" t="n"/>
      <c r="D29" s="9">
        <f>IF(OR(A29="",B29=""),"",SUMIFS(Refuels!$M$2:$M$1001,Refuels!$B$2:$B$1001,B29,Refuels!$O$2:$O$1001,A29))</f>
        <v/>
      </c>
      <c r="E29" s="8">
        <f>IF(OR(A29="",B29=""),"",SUMIFS(Refuels!$K$2:$K$1001,Refuels!$B$2:$B$1001,B29,Refuels!$O$2:$O$1001,A29))</f>
        <v/>
      </c>
      <c r="F29" s="8">
        <f>IF(AND(ISNUMBER(D29),ISNUMBER(E29)),IF(D29&gt;0,E29/D29*100,""),"")</f>
        <v/>
      </c>
      <c r="G29" s="8">
        <f>IF(OR(A29="",B29=""),"",IF(SUMIFS(Refuels!$M$2:$M$1001,Refuels!$B$2:$B$1001,B29,Refuels!$O$2:$O$1001,A29-100)&gt;0,SUMIFS(Refuels!$K$2:$K$1001,Refuels!$B$2:$B$1001,B29,Refuels!$O$2:$O$1001,A29-100)/SUMIFS(Refuels!$M$2:$M$1001,Refuels!$B$2:$B$1001,B29,Refuels!$O$2:$O$1001,A29-100)*100,""))</f>
        <v/>
      </c>
      <c r="H29" s="13">
        <f>IF(AND(ISNUMBER(F29),ISNUMBER(G29)),IF(G29&gt;0,F29/G29-1,""),"")</f>
        <v/>
      </c>
    </row>
    <row r="30">
      <c r="A30" s="12" t="n"/>
      <c r="D30" s="9">
        <f>IF(OR(A30="",B30=""),"",SUMIFS(Refuels!$M$2:$M$1001,Refuels!$B$2:$B$1001,B30,Refuels!$O$2:$O$1001,A30))</f>
        <v/>
      </c>
      <c r="E30" s="8">
        <f>IF(OR(A30="",B30=""),"",SUMIFS(Refuels!$K$2:$K$1001,Refuels!$B$2:$B$1001,B30,Refuels!$O$2:$O$1001,A30))</f>
        <v/>
      </c>
      <c r="F30" s="8">
        <f>IF(AND(ISNUMBER(D30),ISNUMBER(E30)),IF(D30&gt;0,E30/D30*100,""),"")</f>
        <v/>
      </c>
      <c r="G30" s="8">
        <f>IF(OR(A30="",B30=""),"",IF(SUMIFS(Refuels!$M$2:$M$1001,Refuels!$B$2:$B$1001,B30,Refuels!$O$2:$O$1001,A30-100)&gt;0,SUMIFS(Refuels!$K$2:$K$1001,Refuels!$B$2:$B$1001,B30,Refuels!$O$2:$O$1001,A30-100)/SUMIFS(Refuels!$M$2:$M$1001,Refuels!$B$2:$B$1001,B30,Refuels!$O$2:$O$1001,A30-100)*100,""))</f>
        <v/>
      </c>
      <c r="H30" s="13">
        <f>IF(AND(ISNUMBER(F30),ISNUMBER(G30)),IF(G30&gt;0,F30/G30-1,""),"")</f>
        <v/>
      </c>
    </row>
    <row r="31">
      <c r="A31" s="12" t="n"/>
      <c r="D31" s="9">
        <f>IF(OR(A31="",B31=""),"",SUMIFS(Refuels!$M$2:$M$1001,Refuels!$B$2:$B$1001,B31,Refuels!$O$2:$O$1001,A31))</f>
        <v/>
      </c>
      <c r="E31" s="8">
        <f>IF(OR(A31="",B31=""),"",SUMIFS(Refuels!$K$2:$K$1001,Refuels!$B$2:$B$1001,B31,Refuels!$O$2:$O$1001,A31))</f>
        <v/>
      </c>
      <c r="F31" s="8">
        <f>IF(AND(ISNUMBER(D31),ISNUMBER(E31)),IF(D31&gt;0,E31/D31*100,""),"")</f>
        <v/>
      </c>
      <c r="G31" s="8">
        <f>IF(OR(A31="",B31=""),"",IF(SUMIFS(Refuels!$M$2:$M$1001,Refuels!$B$2:$B$1001,B31,Refuels!$O$2:$O$1001,A31-100)&gt;0,SUMIFS(Refuels!$K$2:$K$1001,Refuels!$B$2:$B$1001,B31,Refuels!$O$2:$O$1001,A31-100)/SUMIFS(Refuels!$M$2:$M$1001,Refuels!$B$2:$B$1001,B31,Refuels!$O$2:$O$1001,A31-100)*100,""))</f>
        <v/>
      </c>
      <c r="H31" s="13">
        <f>IF(AND(ISNUMBER(F31),ISNUMBER(G31)),IF(G31&gt;0,F31/G31-1,""),"")</f>
        <v/>
      </c>
    </row>
    <row r="32">
      <c r="A32" s="12" t="n"/>
      <c r="D32" s="9">
        <f>IF(OR(A32="",B32=""),"",SUMIFS(Refuels!$M$2:$M$1001,Refuels!$B$2:$B$1001,B32,Refuels!$O$2:$O$1001,A32))</f>
        <v/>
      </c>
      <c r="E32" s="8">
        <f>IF(OR(A32="",B32=""),"",SUMIFS(Refuels!$K$2:$K$1001,Refuels!$B$2:$B$1001,B32,Refuels!$O$2:$O$1001,A32))</f>
        <v/>
      </c>
      <c r="F32" s="8">
        <f>IF(AND(ISNUMBER(D32),ISNUMBER(E32)),IF(D32&gt;0,E32/D32*100,""),"")</f>
        <v/>
      </c>
      <c r="G32" s="8">
        <f>IF(OR(A32="",B32=""),"",IF(SUMIFS(Refuels!$M$2:$M$1001,Refuels!$B$2:$B$1001,B32,Refuels!$O$2:$O$1001,A32-100)&gt;0,SUMIFS(Refuels!$K$2:$K$1001,Refuels!$B$2:$B$1001,B32,Refuels!$O$2:$O$1001,A32-100)/SUMIFS(Refuels!$M$2:$M$1001,Refuels!$B$2:$B$1001,B32,Refuels!$O$2:$O$1001,A32-100)*100,""))</f>
        <v/>
      </c>
      <c r="H32" s="13">
        <f>IF(AND(ISNUMBER(F32),ISNUMBER(G32)),IF(G32&gt;0,F32/G32-1,""),"")</f>
        <v/>
      </c>
    </row>
    <row r="33">
      <c r="A33" s="12" t="n"/>
      <c r="D33" s="9">
        <f>IF(OR(A33="",B33=""),"",SUMIFS(Refuels!$M$2:$M$1001,Refuels!$B$2:$B$1001,B33,Refuels!$O$2:$O$1001,A33))</f>
        <v/>
      </c>
      <c r="E33" s="8">
        <f>IF(OR(A33="",B33=""),"",SUMIFS(Refuels!$K$2:$K$1001,Refuels!$B$2:$B$1001,B33,Refuels!$O$2:$O$1001,A33))</f>
        <v/>
      </c>
      <c r="F33" s="8">
        <f>IF(AND(ISNUMBER(D33),ISNUMBER(E33)),IF(D33&gt;0,E33/D33*100,""),"")</f>
        <v/>
      </c>
      <c r="G33" s="8">
        <f>IF(OR(A33="",B33=""),"",IF(SUMIFS(Refuels!$M$2:$M$1001,Refuels!$B$2:$B$1001,B33,Refuels!$O$2:$O$1001,A33-100)&gt;0,SUMIFS(Refuels!$K$2:$K$1001,Refuels!$B$2:$B$1001,B33,Refuels!$O$2:$O$1001,A33-100)/SUMIFS(Refuels!$M$2:$M$1001,Refuels!$B$2:$B$1001,B33,Refuels!$O$2:$O$1001,A33-100)*100,""))</f>
        <v/>
      </c>
      <c r="H33" s="13">
        <f>IF(AND(ISNUMBER(F33),ISNUMBER(G33)),IF(G33&gt;0,F33/G33-1,""),"")</f>
        <v/>
      </c>
    </row>
    <row r="34">
      <c r="A34" s="12" t="n"/>
      <c r="D34" s="9">
        <f>IF(OR(A34="",B34=""),"",SUMIFS(Refuels!$M$2:$M$1001,Refuels!$B$2:$B$1001,B34,Refuels!$O$2:$O$1001,A34))</f>
        <v/>
      </c>
      <c r="E34" s="8">
        <f>IF(OR(A34="",B34=""),"",SUMIFS(Refuels!$K$2:$K$1001,Refuels!$B$2:$B$1001,B34,Refuels!$O$2:$O$1001,A34))</f>
        <v/>
      </c>
      <c r="F34" s="8">
        <f>IF(AND(ISNUMBER(D34),ISNUMBER(E34)),IF(D34&gt;0,E34/D34*100,""),"")</f>
        <v/>
      </c>
      <c r="G34" s="8">
        <f>IF(OR(A34="",B34=""),"",IF(SUMIFS(Refuels!$M$2:$M$1001,Refuels!$B$2:$B$1001,B34,Refuels!$O$2:$O$1001,A34-100)&gt;0,SUMIFS(Refuels!$K$2:$K$1001,Refuels!$B$2:$B$1001,B34,Refuels!$O$2:$O$1001,A34-100)/SUMIFS(Refuels!$M$2:$M$1001,Refuels!$B$2:$B$1001,B34,Refuels!$O$2:$O$1001,A34-100)*100,""))</f>
        <v/>
      </c>
      <c r="H34" s="13">
        <f>IF(AND(ISNUMBER(F34),ISNUMBER(G34)),IF(G34&gt;0,F34/G34-1,""),"")</f>
        <v/>
      </c>
    </row>
    <row r="35">
      <c r="A35" s="12" t="n"/>
      <c r="D35" s="9">
        <f>IF(OR(A35="",B35=""),"",SUMIFS(Refuels!$M$2:$M$1001,Refuels!$B$2:$B$1001,B35,Refuels!$O$2:$O$1001,A35))</f>
        <v/>
      </c>
      <c r="E35" s="8">
        <f>IF(OR(A35="",B35=""),"",SUMIFS(Refuels!$K$2:$K$1001,Refuels!$B$2:$B$1001,B35,Refuels!$O$2:$O$1001,A35))</f>
        <v/>
      </c>
      <c r="F35" s="8">
        <f>IF(AND(ISNUMBER(D35),ISNUMBER(E35)),IF(D35&gt;0,E35/D35*100,""),"")</f>
        <v/>
      </c>
      <c r="G35" s="8">
        <f>IF(OR(A35="",B35=""),"",IF(SUMIFS(Refuels!$M$2:$M$1001,Refuels!$B$2:$B$1001,B35,Refuels!$O$2:$O$1001,A35-100)&gt;0,SUMIFS(Refuels!$K$2:$K$1001,Refuels!$B$2:$B$1001,B35,Refuels!$O$2:$O$1001,A35-100)/SUMIFS(Refuels!$M$2:$M$1001,Refuels!$B$2:$B$1001,B35,Refuels!$O$2:$O$1001,A35-100)*100,""))</f>
        <v/>
      </c>
      <c r="H35" s="13">
        <f>IF(AND(ISNUMBER(F35),ISNUMBER(G35)),IF(G35&gt;0,F35/G35-1,""),"")</f>
        <v/>
      </c>
    </row>
    <row r="36">
      <c r="A36" s="12" t="n"/>
      <c r="D36" s="9">
        <f>IF(OR(A36="",B36=""),"",SUMIFS(Refuels!$M$2:$M$1001,Refuels!$B$2:$B$1001,B36,Refuels!$O$2:$O$1001,A36))</f>
        <v/>
      </c>
      <c r="E36" s="8">
        <f>IF(OR(A36="",B36=""),"",SUMIFS(Refuels!$K$2:$K$1001,Refuels!$B$2:$B$1001,B36,Refuels!$O$2:$O$1001,A36))</f>
        <v/>
      </c>
      <c r="F36" s="8">
        <f>IF(AND(ISNUMBER(D36),ISNUMBER(E36)),IF(D36&gt;0,E36/D36*100,""),"")</f>
        <v/>
      </c>
      <c r="G36" s="8">
        <f>IF(OR(A36="",B36=""),"",IF(SUMIFS(Refuels!$M$2:$M$1001,Refuels!$B$2:$B$1001,B36,Refuels!$O$2:$O$1001,A36-100)&gt;0,SUMIFS(Refuels!$K$2:$K$1001,Refuels!$B$2:$B$1001,B36,Refuels!$O$2:$O$1001,A36-100)/SUMIFS(Refuels!$M$2:$M$1001,Refuels!$B$2:$B$1001,B36,Refuels!$O$2:$O$1001,A36-100)*100,""))</f>
        <v/>
      </c>
      <c r="H36" s="13">
        <f>IF(AND(ISNUMBER(F36),ISNUMBER(G36)),IF(G36&gt;0,F36/G36-1,""),"")</f>
        <v/>
      </c>
    </row>
    <row r="37">
      <c r="A37" s="12" t="n"/>
      <c r="D37" s="9">
        <f>IF(OR(A37="",B37=""),"",SUMIFS(Refuels!$M$2:$M$1001,Refuels!$B$2:$B$1001,B37,Refuels!$O$2:$O$1001,A37))</f>
        <v/>
      </c>
      <c r="E37" s="8">
        <f>IF(OR(A37="",B37=""),"",SUMIFS(Refuels!$K$2:$K$1001,Refuels!$B$2:$B$1001,B37,Refuels!$O$2:$O$1001,A37))</f>
        <v/>
      </c>
      <c r="F37" s="8">
        <f>IF(AND(ISNUMBER(D37),ISNUMBER(E37)),IF(D37&gt;0,E37/D37*100,""),"")</f>
        <v/>
      </c>
      <c r="G37" s="8">
        <f>IF(OR(A37="",B37=""),"",IF(SUMIFS(Refuels!$M$2:$M$1001,Refuels!$B$2:$B$1001,B37,Refuels!$O$2:$O$1001,A37-100)&gt;0,SUMIFS(Refuels!$K$2:$K$1001,Refuels!$B$2:$B$1001,B37,Refuels!$O$2:$O$1001,A37-100)/SUMIFS(Refuels!$M$2:$M$1001,Refuels!$B$2:$B$1001,B37,Refuels!$O$2:$O$1001,A37-100)*100,""))</f>
        <v/>
      </c>
      <c r="H37" s="13">
        <f>IF(AND(ISNUMBER(F37),ISNUMBER(G37)),IF(G37&gt;0,F37/G37-1,""),"")</f>
        <v/>
      </c>
    </row>
    <row r="38">
      <c r="A38" s="12" t="n"/>
      <c r="D38" s="9">
        <f>IF(OR(A38="",B38=""),"",SUMIFS(Refuels!$M$2:$M$1001,Refuels!$B$2:$B$1001,B38,Refuels!$O$2:$O$1001,A38))</f>
        <v/>
      </c>
      <c r="E38" s="8">
        <f>IF(OR(A38="",B38=""),"",SUMIFS(Refuels!$K$2:$K$1001,Refuels!$B$2:$B$1001,B38,Refuels!$O$2:$O$1001,A38))</f>
        <v/>
      </c>
      <c r="F38" s="8">
        <f>IF(AND(ISNUMBER(D38),ISNUMBER(E38)),IF(D38&gt;0,E38/D38*100,""),"")</f>
        <v/>
      </c>
      <c r="G38" s="8">
        <f>IF(OR(A38="",B38=""),"",IF(SUMIFS(Refuels!$M$2:$M$1001,Refuels!$B$2:$B$1001,B38,Refuels!$O$2:$O$1001,A38-100)&gt;0,SUMIFS(Refuels!$K$2:$K$1001,Refuels!$B$2:$B$1001,B38,Refuels!$O$2:$O$1001,A38-100)/SUMIFS(Refuels!$M$2:$M$1001,Refuels!$B$2:$B$1001,B38,Refuels!$O$2:$O$1001,A38-100)*100,""))</f>
        <v/>
      </c>
      <c r="H38" s="13">
        <f>IF(AND(ISNUMBER(F38),ISNUMBER(G38)),IF(G38&gt;0,F38/G38-1,""),"")</f>
        <v/>
      </c>
    </row>
    <row r="39">
      <c r="A39" s="12" t="n"/>
      <c r="D39" s="9">
        <f>IF(OR(A39="",B39=""),"",SUMIFS(Refuels!$M$2:$M$1001,Refuels!$B$2:$B$1001,B39,Refuels!$O$2:$O$1001,A39))</f>
        <v/>
      </c>
      <c r="E39" s="8">
        <f>IF(OR(A39="",B39=""),"",SUMIFS(Refuels!$K$2:$K$1001,Refuels!$B$2:$B$1001,B39,Refuels!$O$2:$O$1001,A39))</f>
        <v/>
      </c>
      <c r="F39" s="8">
        <f>IF(AND(ISNUMBER(D39),ISNUMBER(E39)),IF(D39&gt;0,E39/D39*100,""),"")</f>
        <v/>
      </c>
      <c r="G39" s="8">
        <f>IF(OR(A39="",B39=""),"",IF(SUMIFS(Refuels!$M$2:$M$1001,Refuels!$B$2:$B$1001,B39,Refuels!$O$2:$O$1001,A39-100)&gt;0,SUMIFS(Refuels!$K$2:$K$1001,Refuels!$B$2:$B$1001,B39,Refuels!$O$2:$O$1001,A39-100)/SUMIFS(Refuels!$M$2:$M$1001,Refuels!$B$2:$B$1001,B39,Refuels!$O$2:$O$1001,A39-100)*100,""))</f>
        <v/>
      </c>
      <c r="H39" s="13">
        <f>IF(AND(ISNUMBER(F39),ISNUMBER(G39)),IF(G39&gt;0,F39/G39-1,""),"")</f>
        <v/>
      </c>
    </row>
    <row r="40">
      <c r="A40" s="12" t="n"/>
      <c r="D40" s="9">
        <f>IF(OR(A40="",B40=""),"",SUMIFS(Refuels!$M$2:$M$1001,Refuels!$B$2:$B$1001,B40,Refuels!$O$2:$O$1001,A40))</f>
        <v/>
      </c>
      <c r="E40" s="8">
        <f>IF(OR(A40="",B40=""),"",SUMIFS(Refuels!$K$2:$K$1001,Refuels!$B$2:$B$1001,B40,Refuels!$O$2:$O$1001,A40))</f>
        <v/>
      </c>
      <c r="F40" s="8">
        <f>IF(AND(ISNUMBER(D40),ISNUMBER(E40)),IF(D40&gt;0,E40/D40*100,""),"")</f>
        <v/>
      </c>
      <c r="G40" s="8">
        <f>IF(OR(A40="",B40=""),"",IF(SUMIFS(Refuels!$M$2:$M$1001,Refuels!$B$2:$B$1001,B40,Refuels!$O$2:$O$1001,A40-100)&gt;0,SUMIFS(Refuels!$K$2:$K$1001,Refuels!$B$2:$B$1001,B40,Refuels!$O$2:$O$1001,A40-100)/SUMIFS(Refuels!$M$2:$M$1001,Refuels!$B$2:$B$1001,B40,Refuels!$O$2:$O$1001,A40-100)*100,""))</f>
        <v/>
      </c>
      <c r="H40" s="13">
        <f>IF(AND(ISNUMBER(F40),ISNUMBER(G40)),IF(G40&gt;0,F40/G40-1,""),"")</f>
        <v/>
      </c>
    </row>
    <row r="41">
      <c r="A41" s="12" t="n"/>
      <c r="D41" s="9">
        <f>IF(OR(A41="",B41=""),"",SUMIFS(Refuels!$M$2:$M$1001,Refuels!$B$2:$B$1001,B41,Refuels!$O$2:$O$1001,A41))</f>
        <v/>
      </c>
      <c r="E41" s="8">
        <f>IF(OR(A41="",B41=""),"",SUMIFS(Refuels!$K$2:$K$1001,Refuels!$B$2:$B$1001,B41,Refuels!$O$2:$O$1001,A41))</f>
        <v/>
      </c>
      <c r="F41" s="8">
        <f>IF(AND(ISNUMBER(D41),ISNUMBER(E41)),IF(D41&gt;0,E41/D41*100,""),"")</f>
        <v/>
      </c>
      <c r="G41" s="8">
        <f>IF(OR(A41="",B41=""),"",IF(SUMIFS(Refuels!$M$2:$M$1001,Refuels!$B$2:$B$1001,B41,Refuels!$O$2:$O$1001,A41-100)&gt;0,SUMIFS(Refuels!$K$2:$K$1001,Refuels!$B$2:$B$1001,B41,Refuels!$O$2:$O$1001,A41-100)/SUMIFS(Refuels!$M$2:$M$1001,Refuels!$B$2:$B$1001,B41,Refuels!$O$2:$O$1001,A41-100)*100,""))</f>
        <v/>
      </c>
      <c r="H41" s="13">
        <f>IF(AND(ISNUMBER(F41),ISNUMBER(G41)),IF(G41&gt;0,F41/G41-1,""),"")</f>
        <v/>
      </c>
    </row>
    <row r="42">
      <c r="A42" s="12" t="n"/>
      <c r="D42" s="9">
        <f>IF(OR(A42="",B42=""),"",SUMIFS(Refuels!$M$2:$M$1001,Refuels!$B$2:$B$1001,B42,Refuels!$O$2:$O$1001,A42))</f>
        <v/>
      </c>
      <c r="E42" s="8">
        <f>IF(OR(A42="",B42=""),"",SUMIFS(Refuels!$K$2:$K$1001,Refuels!$B$2:$B$1001,B42,Refuels!$O$2:$O$1001,A42))</f>
        <v/>
      </c>
      <c r="F42" s="8">
        <f>IF(AND(ISNUMBER(D42),ISNUMBER(E42)),IF(D42&gt;0,E42/D42*100,""),"")</f>
        <v/>
      </c>
      <c r="G42" s="8">
        <f>IF(OR(A42="",B42=""),"",IF(SUMIFS(Refuels!$M$2:$M$1001,Refuels!$B$2:$B$1001,B42,Refuels!$O$2:$O$1001,A42-100)&gt;0,SUMIFS(Refuels!$K$2:$K$1001,Refuels!$B$2:$B$1001,B42,Refuels!$O$2:$O$1001,A42-100)/SUMIFS(Refuels!$M$2:$M$1001,Refuels!$B$2:$B$1001,B42,Refuels!$O$2:$O$1001,A42-100)*100,""))</f>
        <v/>
      </c>
      <c r="H42" s="13">
        <f>IF(AND(ISNUMBER(F42),ISNUMBER(G42)),IF(G42&gt;0,F42/G42-1,""),"")</f>
        <v/>
      </c>
    </row>
    <row r="43">
      <c r="A43" s="12" t="n"/>
      <c r="D43" s="9">
        <f>IF(OR(A43="",B43=""),"",SUMIFS(Refuels!$M$2:$M$1001,Refuels!$B$2:$B$1001,B43,Refuels!$O$2:$O$1001,A43))</f>
        <v/>
      </c>
      <c r="E43" s="8">
        <f>IF(OR(A43="",B43=""),"",SUMIFS(Refuels!$K$2:$K$1001,Refuels!$B$2:$B$1001,B43,Refuels!$O$2:$O$1001,A43))</f>
        <v/>
      </c>
      <c r="F43" s="8">
        <f>IF(AND(ISNUMBER(D43),ISNUMBER(E43)),IF(D43&gt;0,E43/D43*100,""),"")</f>
        <v/>
      </c>
      <c r="G43" s="8">
        <f>IF(OR(A43="",B43=""),"",IF(SUMIFS(Refuels!$M$2:$M$1001,Refuels!$B$2:$B$1001,B43,Refuels!$O$2:$O$1001,A43-100)&gt;0,SUMIFS(Refuels!$K$2:$K$1001,Refuels!$B$2:$B$1001,B43,Refuels!$O$2:$O$1001,A43-100)/SUMIFS(Refuels!$M$2:$M$1001,Refuels!$B$2:$B$1001,B43,Refuels!$O$2:$O$1001,A43-100)*100,""))</f>
        <v/>
      </c>
      <c r="H43" s="13">
        <f>IF(AND(ISNUMBER(F43),ISNUMBER(G43)),IF(G43&gt;0,F43/G43-1,""),"")</f>
        <v/>
      </c>
    </row>
    <row r="44">
      <c r="A44" s="12" t="n"/>
      <c r="D44" s="9">
        <f>IF(OR(A44="",B44=""),"",SUMIFS(Refuels!$M$2:$M$1001,Refuels!$B$2:$B$1001,B44,Refuels!$O$2:$O$1001,A44))</f>
        <v/>
      </c>
      <c r="E44" s="8">
        <f>IF(OR(A44="",B44=""),"",SUMIFS(Refuels!$K$2:$K$1001,Refuels!$B$2:$B$1001,B44,Refuels!$O$2:$O$1001,A44))</f>
        <v/>
      </c>
      <c r="F44" s="8">
        <f>IF(AND(ISNUMBER(D44),ISNUMBER(E44)),IF(D44&gt;0,E44/D44*100,""),"")</f>
        <v/>
      </c>
      <c r="G44" s="8">
        <f>IF(OR(A44="",B44=""),"",IF(SUMIFS(Refuels!$M$2:$M$1001,Refuels!$B$2:$B$1001,B44,Refuels!$O$2:$O$1001,A44-100)&gt;0,SUMIFS(Refuels!$K$2:$K$1001,Refuels!$B$2:$B$1001,B44,Refuels!$O$2:$O$1001,A44-100)/SUMIFS(Refuels!$M$2:$M$1001,Refuels!$B$2:$B$1001,B44,Refuels!$O$2:$O$1001,A44-100)*100,""))</f>
        <v/>
      </c>
      <c r="H44" s="13">
        <f>IF(AND(ISNUMBER(F44),ISNUMBER(G44)),IF(G44&gt;0,F44/G44-1,""),"")</f>
        <v/>
      </c>
    </row>
    <row r="45">
      <c r="A45" s="12" t="n"/>
      <c r="D45" s="9">
        <f>IF(OR(A45="",B45=""),"",SUMIFS(Refuels!$M$2:$M$1001,Refuels!$B$2:$B$1001,B45,Refuels!$O$2:$O$1001,A45))</f>
        <v/>
      </c>
      <c r="E45" s="8">
        <f>IF(OR(A45="",B45=""),"",SUMIFS(Refuels!$K$2:$K$1001,Refuels!$B$2:$B$1001,B45,Refuels!$O$2:$O$1001,A45))</f>
        <v/>
      </c>
      <c r="F45" s="8">
        <f>IF(AND(ISNUMBER(D45),ISNUMBER(E45)),IF(D45&gt;0,E45/D45*100,""),"")</f>
        <v/>
      </c>
      <c r="G45" s="8">
        <f>IF(OR(A45="",B45=""),"",IF(SUMIFS(Refuels!$M$2:$M$1001,Refuels!$B$2:$B$1001,B45,Refuels!$O$2:$O$1001,A45-100)&gt;0,SUMIFS(Refuels!$K$2:$K$1001,Refuels!$B$2:$B$1001,B45,Refuels!$O$2:$O$1001,A45-100)/SUMIFS(Refuels!$M$2:$M$1001,Refuels!$B$2:$B$1001,B45,Refuels!$O$2:$O$1001,A45-100)*100,""))</f>
        <v/>
      </c>
      <c r="H45" s="13">
        <f>IF(AND(ISNUMBER(F45),ISNUMBER(G45)),IF(G45&gt;0,F45/G45-1,""),"")</f>
        <v/>
      </c>
    </row>
    <row r="46">
      <c r="A46" s="12" t="n"/>
      <c r="D46" s="9">
        <f>IF(OR(A46="",B46=""),"",SUMIFS(Refuels!$M$2:$M$1001,Refuels!$B$2:$B$1001,B46,Refuels!$O$2:$O$1001,A46))</f>
        <v/>
      </c>
      <c r="E46" s="8">
        <f>IF(OR(A46="",B46=""),"",SUMIFS(Refuels!$K$2:$K$1001,Refuels!$B$2:$B$1001,B46,Refuels!$O$2:$O$1001,A46))</f>
        <v/>
      </c>
      <c r="F46" s="8">
        <f>IF(AND(ISNUMBER(D46),ISNUMBER(E46)),IF(D46&gt;0,E46/D46*100,""),"")</f>
        <v/>
      </c>
      <c r="G46" s="8">
        <f>IF(OR(A46="",B46=""),"",IF(SUMIFS(Refuels!$M$2:$M$1001,Refuels!$B$2:$B$1001,B46,Refuels!$O$2:$O$1001,A46-100)&gt;0,SUMIFS(Refuels!$K$2:$K$1001,Refuels!$B$2:$B$1001,B46,Refuels!$O$2:$O$1001,A46-100)/SUMIFS(Refuels!$M$2:$M$1001,Refuels!$B$2:$B$1001,B46,Refuels!$O$2:$O$1001,A46-100)*100,""))</f>
        <v/>
      </c>
      <c r="H46" s="13">
        <f>IF(AND(ISNUMBER(F46),ISNUMBER(G46)),IF(G46&gt;0,F46/G46-1,""),"")</f>
        <v/>
      </c>
    </row>
    <row r="47">
      <c r="A47" s="12" t="n"/>
      <c r="D47" s="9">
        <f>IF(OR(A47="",B47=""),"",SUMIFS(Refuels!$M$2:$M$1001,Refuels!$B$2:$B$1001,B47,Refuels!$O$2:$O$1001,A47))</f>
        <v/>
      </c>
      <c r="E47" s="8">
        <f>IF(OR(A47="",B47=""),"",SUMIFS(Refuels!$K$2:$K$1001,Refuels!$B$2:$B$1001,B47,Refuels!$O$2:$O$1001,A47))</f>
        <v/>
      </c>
      <c r="F47" s="8">
        <f>IF(AND(ISNUMBER(D47),ISNUMBER(E47)),IF(D47&gt;0,E47/D47*100,""),"")</f>
        <v/>
      </c>
      <c r="G47" s="8">
        <f>IF(OR(A47="",B47=""),"",IF(SUMIFS(Refuels!$M$2:$M$1001,Refuels!$B$2:$B$1001,B47,Refuels!$O$2:$O$1001,A47-100)&gt;0,SUMIFS(Refuels!$K$2:$K$1001,Refuels!$B$2:$B$1001,B47,Refuels!$O$2:$O$1001,A47-100)/SUMIFS(Refuels!$M$2:$M$1001,Refuels!$B$2:$B$1001,B47,Refuels!$O$2:$O$1001,A47-100)*100,""))</f>
        <v/>
      </c>
      <c r="H47" s="13">
        <f>IF(AND(ISNUMBER(F47),ISNUMBER(G47)),IF(G47&gt;0,F47/G47-1,""),"")</f>
        <v/>
      </c>
    </row>
    <row r="48">
      <c r="A48" s="12" t="n"/>
      <c r="D48" s="9">
        <f>IF(OR(A48="",B48=""),"",SUMIFS(Refuels!$M$2:$M$1001,Refuels!$B$2:$B$1001,B48,Refuels!$O$2:$O$1001,A48))</f>
        <v/>
      </c>
      <c r="E48" s="8">
        <f>IF(OR(A48="",B48=""),"",SUMIFS(Refuels!$K$2:$K$1001,Refuels!$B$2:$B$1001,B48,Refuels!$O$2:$O$1001,A48))</f>
        <v/>
      </c>
      <c r="F48" s="8">
        <f>IF(AND(ISNUMBER(D48),ISNUMBER(E48)),IF(D48&gt;0,E48/D48*100,""),"")</f>
        <v/>
      </c>
      <c r="G48" s="8">
        <f>IF(OR(A48="",B48=""),"",IF(SUMIFS(Refuels!$M$2:$M$1001,Refuels!$B$2:$B$1001,B48,Refuels!$O$2:$O$1001,A48-100)&gt;0,SUMIFS(Refuels!$K$2:$K$1001,Refuels!$B$2:$B$1001,B48,Refuels!$O$2:$O$1001,A48-100)/SUMIFS(Refuels!$M$2:$M$1001,Refuels!$B$2:$B$1001,B48,Refuels!$O$2:$O$1001,A48-100)*100,""))</f>
        <v/>
      </c>
      <c r="H48" s="13">
        <f>IF(AND(ISNUMBER(F48),ISNUMBER(G48)),IF(G48&gt;0,F48/G48-1,""),"")</f>
        <v/>
      </c>
    </row>
    <row r="49">
      <c r="A49" s="12" t="n"/>
      <c r="D49" s="9">
        <f>IF(OR(A49="",B49=""),"",SUMIFS(Refuels!$M$2:$M$1001,Refuels!$B$2:$B$1001,B49,Refuels!$O$2:$O$1001,A49))</f>
        <v/>
      </c>
      <c r="E49" s="8">
        <f>IF(OR(A49="",B49=""),"",SUMIFS(Refuels!$K$2:$K$1001,Refuels!$B$2:$B$1001,B49,Refuels!$O$2:$O$1001,A49))</f>
        <v/>
      </c>
      <c r="F49" s="8">
        <f>IF(AND(ISNUMBER(D49),ISNUMBER(E49)),IF(D49&gt;0,E49/D49*100,""),"")</f>
        <v/>
      </c>
      <c r="G49" s="8">
        <f>IF(OR(A49="",B49=""),"",IF(SUMIFS(Refuels!$M$2:$M$1001,Refuels!$B$2:$B$1001,B49,Refuels!$O$2:$O$1001,A49-100)&gt;0,SUMIFS(Refuels!$K$2:$K$1001,Refuels!$B$2:$B$1001,B49,Refuels!$O$2:$O$1001,A49-100)/SUMIFS(Refuels!$M$2:$M$1001,Refuels!$B$2:$B$1001,B49,Refuels!$O$2:$O$1001,A49-100)*100,""))</f>
        <v/>
      </c>
      <c r="H49" s="13">
        <f>IF(AND(ISNUMBER(F49),ISNUMBER(G49)),IF(G49&gt;0,F49/G49-1,""),"")</f>
        <v/>
      </c>
    </row>
    <row r="50">
      <c r="A50" s="12" t="n"/>
      <c r="D50" s="9">
        <f>IF(OR(A50="",B50=""),"",SUMIFS(Refuels!$M$2:$M$1001,Refuels!$B$2:$B$1001,B50,Refuels!$O$2:$O$1001,A50))</f>
        <v/>
      </c>
      <c r="E50" s="8">
        <f>IF(OR(A50="",B50=""),"",SUMIFS(Refuels!$K$2:$K$1001,Refuels!$B$2:$B$1001,B50,Refuels!$O$2:$O$1001,A50))</f>
        <v/>
      </c>
      <c r="F50" s="8">
        <f>IF(AND(ISNUMBER(D50),ISNUMBER(E50)),IF(D50&gt;0,E50/D50*100,""),"")</f>
        <v/>
      </c>
      <c r="G50" s="8">
        <f>IF(OR(A50="",B50=""),"",IF(SUMIFS(Refuels!$M$2:$M$1001,Refuels!$B$2:$B$1001,B50,Refuels!$O$2:$O$1001,A50-100)&gt;0,SUMIFS(Refuels!$K$2:$K$1001,Refuels!$B$2:$B$1001,B50,Refuels!$O$2:$O$1001,A50-100)/SUMIFS(Refuels!$M$2:$M$1001,Refuels!$B$2:$B$1001,B50,Refuels!$O$2:$O$1001,A50-100)*100,""))</f>
        <v/>
      </c>
      <c r="H50" s="13">
        <f>IF(AND(ISNUMBER(F50),ISNUMBER(G50)),IF(G50&gt;0,F50/G50-1,""),"")</f>
        <v/>
      </c>
    </row>
    <row r="51">
      <c r="A51" s="12" t="n"/>
      <c r="D51" s="9">
        <f>IF(OR(A51="",B51=""),"",SUMIFS(Refuels!$M$2:$M$1001,Refuels!$B$2:$B$1001,B51,Refuels!$O$2:$O$1001,A51))</f>
        <v/>
      </c>
      <c r="E51" s="8">
        <f>IF(OR(A51="",B51=""),"",SUMIFS(Refuels!$K$2:$K$1001,Refuels!$B$2:$B$1001,B51,Refuels!$O$2:$O$1001,A51))</f>
        <v/>
      </c>
      <c r="F51" s="8">
        <f>IF(AND(ISNUMBER(D51),ISNUMBER(E51)),IF(D51&gt;0,E51/D51*100,""),"")</f>
        <v/>
      </c>
      <c r="G51" s="8">
        <f>IF(OR(A51="",B51=""),"",IF(SUMIFS(Refuels!$M$2:$M$1001,Refuels!$B$2:$B$1001,B51,Refuels!$O$2:$O$1001,A51-100)&gt;0,SUMIFS(Refuels!$K$2:$K$1001,Refuels!$B$2:$B$1001,B51,Refuels!$O$2:$O$1001,A51-100)/SUMIFS(Refuels!$M$2:$M$1001,Refuels!$B$2:$B$1001,B51,Refuels!$O$2:$O$1001,A51-100)*100,""))</f>
        <v/>
      </c>
      <c r="H51" s="13">
        <f>IF(AND(ISNUMBER(F51),ISNUMBER(G51)),IF(G51&gt;0,F51/G51-1,""),"")</f>
        <v/>
      </c>
    </row>
    <row r="52">
      <c r="A52" s="12" t="n"/>
      <c r="D52" s="9">
        <f>IF(OR(A52="",B52=""),"",SUMIFS(Refuels!$M$2:$M$1001,Refuels!$B$2:$B$1001,B52,Refuels!$O$2:$O$1001,A52))</f>
        <v/>
      </c>
      <c r="E52" s="8">
        <f>IF(OR(A52="",B52=""),"",SUMIFS(Refuels!$K$2:$K$1001,Refuels!$B$2:$B$1001,B52,Refuels!$O$2:$O$1001,A52))</f>
        <v/>
      </c>
      <c r="F52" s="8">
        <f>IF(AND(ISNUMBER(D52),ISNUMBER(E52)),IF(D52&gt;0,E52/D52*100,""),"")</f>
        <v/>
      </c>
      <c r="G52" s="8">
        <f>IF(OR(A52="",B52=""),"",IF(SUMIFS(Refuels!$M$2:$M$1001,Refuels!$B$2:$B$1001,B52,Refuels!$O$2:$O$1001,A52-100)&gt;0,SUMIFS(Refuels!$K$2:$K$1001,Refuels!$B$2:$B$1001,B52,Refuels!$O$2:$O$1001,A52-100)/SUMIFS(Refuels!$M$2:$M$1001,Refuels!$B$2:$B$1001,B52,Refuels!$O$2:$O$1001,A52-100)*100,""))</f>
        <v/>
      </c>
      <c r="H52" s="13">
        <f>IF(AND(ISNUMBER(F52),ISNUMBER(G52)),IF(G52&gt;0,F52/G52-1,""),"")</f>
        <v/>
      </c>
    </row>
    <row r="53">
      <c r="A53" s="12" t="n"/>
      <c r="D53" s="9">
        <f>IF(OR(A53="",B53=""),"",SUMIFS(Refuels!$M$2:$M$1001,Refuels!$B$2:$B$1001,B53,Refuels!$O$2:$O$1001,A53))</f>
        <v/>
      </c>
      <c r="E53" s="8">
        <f>IF(OR(A53="",B53=""),"",SUMIFS(Refuels!$K$2:$K$1001,Refuels!$B$2:$B$1001,B53,Refuels!$O$2:$O$1001,A53))</f>
        <v/>
      </c>
      <c r="F53" s="8">
        <f>IF(AND(ISNUMBER(D53),ISNUMBER(E53)),IF(D53&gt;0,E53/D53*100,""),"")</f>
        <v/>
      </c>
      <c r="G53" s="8">
        <f>IF(OR(A53="",B53=""),"",IF(SUMIFS(Refuels!$M$2:$M$1001,Refuels!$B$2:$B$1001,B53,Refuels!$O$2:$O$1001,A53-100)&gt;0,SUMIFS(Refuels!$K$2:$K$1001,Refuels!$B$2:$B$1001,B53,Refuels!$O$2:$O$1001,A53-100)/SUMIFS(Refuels!$M$2:$M$1001,Refuels!$B$2:$B$1001,B53,Refuels!$O$2:$O$1001,A53-100)*100,""))</f>
        <v/>
      </c>
      <c r="H53" s="13">
        <f>IF(AND(ISNUMBER(F53),ISNUMBER(G53)),IF(G53&gt;0,F53/G53-1,""),"")</f>
        <v/>
      </c>
    </row>
    <row r="54">
      <c r="A54" s="12" t="n"/>
      <c r="D54" s="9">
        <f>IF(OR(A54="",B54=""),"",SUMIFS(Refuels!$M$2:$M$1001,Refuels!$B$2:$B$1001,B54,Refuels!$O$2:$O$1001,A54))</f>
        <v/>
      </c>
      <c r="E54" s="8">
        <f>IF(OR(A54="",B54=""),"",SUMIFS(Refuels!$K$2:$K$1001,Refuels!$B$2:$B$1001,B54,Refuels!$O$2:$O$1001,A54))</f>
        <v/>
      </c>
      <c r="F54" s="8">
        <f>IF(AND(ISNUMBER(D54),ISNUMBER(E54)),IF(D54&gt;0,E54/D54*100,""),"")</f>
        <v/>
      </c>
      <c r="G54" s="8">
        <f>IF(OR(A54="",B54=""),"",IF(SUMIFS(Refuels!$M$2:$M$1001,Refuels!$B$2:$B$1001,B54,Refuels!$O$2:$O$1001,A54-100)&gt;0,SUMIFS(Refuels!$K$2:$K$1001,Refuels!$B$2:$B$1001,B54,Refuels!$O$2:$O$1001,A54-100)/SUMIFS(Refuels!$M$2:$M$1001,Refuels!$B$2:$B$1001,B54,Refuels!$O$2:$O$1001,A54-100)*100,""))</f>
        <v/>
      </c>
      <c r="H54" s="13">
        <f>IF(AND(ISNUMBER(F54),ISNUMBER(G54)),IF(G54&gt;0,F54/G54-1,""),"")</f>
        <v/>
      </c>
    </row>
    <row r="55">
      <c r="A55" s="12" t="n"/>
      <c r="D55" s="9">
        <f>IF(OR(A55="",B55=""),"",SUMIFS(Refuels!$M$2:$M$1001,Refuels!$B$2:$B$1001,B55,Refuels!$O$2:$O$1001,A55))</f>
        <v/>
      </c>
      <c r="E55" s="8">
        <f>IF(OR(A55="",B55=""),"",SUMIFS(Refuels!$K$2:$K$1001,Refuels!$B$2:$B$1001,B55,Refuels!$O$2:$O$1001,A55))</f>
        <v/>
      </c>
      <c r="F55" s="8">
        <f>IF(AND(ISNUMBER(D55),ISNUMBER(E55)),IF(D55&gt;0,E55/D55*100,""),"")</f>
        <v/>
      </c>
      <c r="G55" s="8">
        <f>IF(OR(A55="",B55=""),"",IF(SUMIFS(Refuels!$M$2:$M$1001,Refuels!$B$2:$B$1001,B55,Refuels!$O$2:$O$1001,A55-100)&gt;0,SUMIFS(Refuels!$K$2:$K$1001,Refuels!$B$2:$B$1001,B55,Refuels!$O$2:$O$1001,A55-100)/SUMIFS(Refuels!$M$2:$M$1001,Refuels!$B$2:$B$1001,B55,Refuels!$O$2:$O$1001,A55-100)*100,""))</f>
        <v/>
      </c>
      <c r="H55" s="13">
        <f>IF(AND(ISNUMBER(F55),ISNUMBER(G55)),IF(G55&gt;0,F55/G55-1,""),"")</f>
        <v/>
      </c>
    </row>
    <row r="56">
      <c r="A56" s="12" t="n"/>
      <c r="D56" s="9">
        <f>IF(OR(A56="",B56=""),"",SUMIFS(Refuels!$M$2:$M$1001,Refuels!$B$2:$B$1001,B56,Refuels!$O$2:$O$1001,A56))</f>
        <v/>
      </c>
      <c r="E56" s="8">
        <f>IF(OR(A56="",B56=""),"",SUMIFS(Refuels!$K$2:$K$1001,Refuels!$B$2:$B$1001,B56,Refuels!$O$2:$O$1001,A56))</f>
        <v/>
      </c>
      <c r="F56" s="8">
        <f>IF(AND(ISNUMBER(D56),ISNUMBER(E56)),IF(D56&gt;0,E56/D56*100,""),"")</f>
        <v/>
      </c>
      <c r="G56" s="8">
        <f>IF(OR(A56="",B56=""),"",IF(SUMIFS(Refuels!$M$2:$M$1001,Refuels!$B$2:$B$1001,B56,Refuels!$O$2:$O$1001,A56-100)&gt;0,SUMIFS(Refuels!$K$2:$K$1001,Refuels!$B$2:$B$1001,B56,Refuels!$O$2:$O$1001,A56-100)/SUMIFS(Refuels!$M$2:$M$1001,Refuels!$B$2:$B$1001,B56,Refuels!$O$2:$O$1001,A56-100)*100,""))</f>
        <v/>
      </c>
      <c r="H56" s="13">
        <f>IF(AND(ISNUMBER(F56),ISNUMBER(G56)),IF(G56&gt;0,F56/G56-1,""),"")</f>
        <v/>
      </c>
    </row>
    <row r="57">
      <c r="A57" s="12" t="n"/>
      <c r="D57" s="9">
        <f>IF(OR(A57="",B57=""),"",SUMIFS(Refuels!$M$2:$M$1001,Refuels!$B$2:$B$1001,B57,Refuels!$O$2:$O$1001,A57))</f>
        <v/>
      </c>
      <c r="E57" s="8">
        <f>IF(OR(A57="",B57=""),"",SUMIFS(Refuels!$K$2:$K$1001,Refuels!$B$2:$B$1001,B57,Refuels!$O$2:$O$1001,A57))</f>
        <v/>
      </c>
      <c r="F57" s="8">
        <f>IF(AND(ISNUMBER(D57),ISNUMBER(E57)),IF(D57&gt;0,E57/D57*100,""),"")</f>
        <v/>
      </c>
      <c r="G57" s="8">
        <f>IF(OR(A57="",B57=""),"",IF(SUMIFS(Refuels!$M$2:$M$1001,Refuels!$B$2:$B$1001,B57,Refuels!$O$2:$O$1001,A57-100)&gt;0,SUMIFS(Refuels!$K$2:$K$1001,Refuels!$B$2:$B$1001,B57,Refuels!$O$2:$O$1001,A57-100)/SUMIFS(Refuels!$M$2:$M$1001,Refuels!$B$2:$B$1001,B57,Refuels!$O$2:$O$1001,A57-100)*100,""))</f>
        <v/>
      </c>
      <c r="H57" s="13">
        <f>IF(AND(ISNUMBER(F57),ISNUMBER(G57)),IF(G57&gt;0,F57/G57-1,""),"")</f>
        <v/>
      </c>
    </row>
    <row r="58">
      <c r="A58" s="12" t="n"/>
      <c r="D58" s="9">
        <f>IF(OR(A58="",B58=""),"",SUMIFS(Refuels!$M$2:$M$1001,Refuels!$B$2:$B$1001,B58,Refuels!$O$2:$O$1001,A58))</f>
        <v/>
      </c>
      <c r="E58" s="8">
        <f>IF(OR(A58="",B58=""),"",SUMIFS(Refuels!$K$2:$K$1001,Refuels!$B$2:$B$1001,B58,Refuels!$O$2:$O$1001,A58))</f>
        <v/>
      </c>
      <c r="F58" s="8">
        <f>IF(AND(ISNUMBER(D58),ISNUMBER(E58)),IF(D58&gt;0,E58/D58*100,""),"")</f>
        <v/>
      </c>
      <c r="G58" s="8">
        <f>IF(OR(A58="",B58=""),"",IF(SUMIFS(Refuels!$M$2:$M$1001,Refuels!$B$2:$B$1001,B58,Refuels!$O$2:$O$1001,A58-100)&gt;0,SUMIFS(Refuels!$K$2:$K$1001,Refuels!$B$2:$B$1001,B58,Refuels!$O$2:$O$1001,A58-100)/SUMIFS(Refuels!$M$2:$M$1001,Refuels!$B$2:$B$1001,B58,Refuels!$O$2:$O$1001,A58-100)*100,""))</f>
        <v/>
      </c>
      <c r="H58" s="13">
        <f>IF(AND(ISNUMBER(F58),ISNUMBER(G58)),IF(G58&gt;0,F58/G58-1,""),"")</f>
        <v/>
      </c>
    </row>
    <row r="59">
      <c r="A59" s="12" t="n"/>
      <c r="D59" s="9">
        <f>IF(OR(A59="",B59=""),"",SUMIFS(Refuels!$M$2:$M$1001,Refuels!$B$2:$B$1001,B59,Refuels!$O$2:$O$1001,A59))</f>
        <v/>
      </c>
      <c r="E59" s="8">
        <f>IF(OR(A59="",B59=""),"",SUMIFS(Refuels!$K$2:$K$1001,Refuels!$B$2:$B$1001,B59,Refuels!$O$2:$O$1001,A59))</f>
        <v/>
      </c>
      <c r="F59" s="8">
        <f>IF(AND(ISNUMBER(D59),ISNUMBER(E59)),IF(D59&gt;0,E59/D59*100,""),"")</f>
        <v/>
      </c>
      <c r="G59" s="8">
        <f>IF(OR(A59="",B59=""),"",IF(SUMIFS(Refuels!$M$2:$M$1001,Refuels!$B$2:$B$1001,B59,Refuels!$O$2:$O$1001,A59-100)&gt;0,SUMIFS(Refuels!$K$2:$K$1001,Refuels!$B$2:$B$1001,B59,Refuels!$O$2:$O$1001,A59-100)/SUMIFS(Refuels!$M$2:$M$1001,Refuels!$B$2:$B$1001,B59,Refuels!$O$2:$O$1001,A59-100)*100,""))</f>
        <v/>
      </c>
      <c r="H59" s="13">
        <f>IF(AND(ISNUMBER(F59),ISNUMBER(G59)),IF(G59&gt;0,F59/G59-1,""),"")</f>
        <v/>
      </c>
    </row>
    <row r="60">
      <c r="A60" s="12" t="n"/>
      <c r="D60" s="9">
        <f>IF(OR(A60="",B60=""),"",SUMIFS(Refuels!$M$2:$M$1001,Refuels!$B$2:$B$1001,B60,Refuels!$O$2:$O$1001,A60))</f>
        <v/>
      </c>
      <c r="E60" s="8">
        <f>IF(OR(A60="",B60=""),"",SUMIFS(Refuels!$K$2:$K$1001,Refuels!$B$2:$B$1001,B60,Refuels!$O$2:$O$1001,A60))</f>
        <v/>
      </c>
      <c r="F60" s="8">
        <f>IF(AND(ISNUMBER(D60),ISNUMBER(E60)),IF(D60&gt;0,E60/D60*100,""),"")</f>
        <v/>
      </c>
      <c r="G60" s="8">
        <f>IF(OR(A60="",B60=""),"",IF(SUMIFS(Refuels!$M$2:$M$1001,Refuels!$B$2:$B$1001,B60,Refuels!$O$2:$O$1001,A60-100)&gt;0,SUMIFS(Refuels!$K$2:$K$1001,Refuels!$B$2:$B$1001,B60,Refuels!$O$2:$O$1001,A60-100)/SUMIFS(Refuels!$M$2:$M$1001,Refuels!$B$2:$B$1001,B60,Refuels!$O$2:$O$1001,A60-100)*100,""))</f>
        <v/>
      </c>
      <c r="H60" s="13">
        <f>IF(AND(ISNUMBER(F60),ISNUMBER(G60)),IF(G60&gt;0,F60/G60-1,""),"")</f>
        <v/>
      </c>
    </row>
    <row r="61">
      <c r="A61" s="12" t="n"/>
      <c r="D61" s="9">
        <f>IF(OR(A61="",B61=""),"",SUMIFS(Refuels!$M$2:$M$1001,Refuels!$B$2:$B$1001,B61,Refuels!$O$2:$O$1001,A61))</f>
        <v/>
      </c>
      <c r="E61" s="8">
        <f>IF(OR(A61="",B61=""),"",SUMIFS(Refuels!$K$2:$K$1001,Refuels!$B$2:$B$1001,B61,Refuels!$O$2:$O$1001,A61))</f>
        <v/>
      </c>
      <c r="F61" s="8">
        <f>IF(AND(ISNUMBER(D61),ISNUMBER(E61)),IF(D61&gt;0,E61/D61*100,""),"")</f>
        <v/>
      </c>
      <c r="G61" s="8">
        <f>IF(OR(A61="",B61=""),"",IF(SUMIFS(Refuels!$M$2:$M$1001,Refuels!$B$2:$B$1001,B61,Refuels!$O$2:$O$1001,A61-100)&gt;0,SUMIFS(Refuels!$K$2:$K$1001,Refuels!$B$2:$B$1001,B61,Refuels!$O$2:$O$1001,A61-100)/SUMIFS(Refuels!$M$2:$M$1001,Refuels!$B$2:$B$1001,B61,Refuels!$O$2:$O$1001,A61-100)*100,""))</f>
        <v/>
      </c>
      <c r="H61" s="13">
        <f>IF(AND(ISNUMBER(F61),ISNUMBER(G61)),IF(G61&gt;0,F61/G61-1,""),"")</f>
        <v/>
      </c>
    </row>
    <row r="62">
      <c r="A62" s="12" t="n"/>
      <c r="D62" s="9">
        <f>IF(OR(A62="",B62=""),"",SUMIFS(Refuels!$M$2:$M$1001,Refuels!$B$2:$B$1001,B62,Refuels!$O$2:$O$1001,A62))</f>
        <v/>
      </c>
      <c r="E62" s="8">
        <f>IF(OR(A62="",B62=""),"",SUMIFS(Refuels!$K$2:$K$1001,Refuels!$B$2:$B$1001,B62,Refuels!$O$2:$O$1001,A62))</f>
        <v/>
      </c>
      <c r="F62" s="8">
        <f>IF(AND(ISNUMBER(D62),ISNUMBER(E62)),IF(D62&gt;0,E62/D62*100,""),"")</f>
        <v/>
      </c>
      <c r="G62" s="8">
        <f>IF(OR(A62="",B62=""),"",IF(SUMIFS(Refuels!$M$2:$M$1001,Refuels!$B$2:$B$1001,B62,Refuels!$O$2:$O$1001,A62-100)&gt;0,SUMIFS(Refuels!$K$2:$K$1001,Refuels!$B$2:$B$1001,B62,Refuels!$O$2:$O$1001,A62-100)/SUMIFS(Refuels!$M$2:$M$1001,Refuels!$B$2:$B$1001,B62,Refuels!$O$2:$O$1001,A62-100)*100,""))</f>
        <v/>
      </c>
      <c r="H62" s="13">
        <f>IF(AND(ISNUMBER(F62),ISNUMBER(G62)),IF(G62&gt;0,F62/G62-1,""),"")</f>
        <v/>
      </c>
    </row>
    <row r="63">
      <c r="A63" s="12" t="n"/>
      <c r="D63" s="9">
        <f>IF(OR(A63="",B63=""),"",SUMIFS(Refuels!$M$2:$M$1001,Refuels!$B$2:$B$1001,B63,Refuels!$O$2:$O$1001,A63))</f>
        <v/>
      </c>
      <c r="E63" s="8">
        <f>IF(OR(A63="",B63=""),"",SUMIFS(Refuels!$K$2:$K$1001,Refuels!$B$2:$B$1001,B63,Refuels!$O$2:$O$1001,A63))</f>
        <v/>
      </c>
      <c r="F63" s="8">
        <f>IF(AND(ISNUMBER(D63),ISNUMBER(E63)),IF(D63&gt;0,E63/D63*100,""),"")</f>
        <v/>
      </c>
      <c r="G63" s="8">
        <f>IF(OR(A63="",B63=""),"",IF(SUMIFS(Refuels!$M$2:$M$1001,Refuels!$B$2:$B$1001,B63,Refuels!$O$2:$O$1001,A63-100)&gt;0,SUMIFS(Refuels!$K$2:$K$1001,Refuels!$B$2:$B$1001,B63,Refuels!$O$2:$O$1001,A63-100)/SUMIFS(Refuels!$M$2:$M$1001,Refuels!$B$2:$B$1001,B63,Refuels!$O$2:$O$1001,A63-100)*100,""))</f>
        <v/>
      </c>
      <c r="H63" s="13">
        <f>IF(AND(ISNUMBER(F63),ISNUMBER(G63)),IF(G63&gt;0,F63/G63-1,""),"")</f>
        <v/>
      </c>
    </row>
    <row r="64">
      <c r="A64" s="12" t="n"/>
      <c r="D64" s="9">
        <f>IF(OR(A64="",B64=""),"",SUMIFS(Refuels!$M$2:$M$1001,Refuels!$B$2:$B$1001,B64,Refuels!$O$2:$O$1001,A64))</f>
        <v/>
      </c>
      <c r="E64" s="8">
        <f>IF(OR(A64="",B64=""),"",SUMIFS(Refuels!$K$2:$K$1001,Refuels!$B$2:$B$1001,B64,Refuels!$O$2:$O$1001,A64))</f>
        <v/>
      </c>
      <c r="F64" s="8">
        <f>IF(AND(ISNUMBER(D64),ISNUMBER(E64)),IF(D64&gt;0,E64/D64*100,""),"")</f>
        <v/>
      </c>
      <c r="G64" s="8">
        <f>IF(OR(A64="",B64=""),"",IF(SUMIFS(Refuels!$M$2:$M$1001,Refuels!$B$2:$B$1001,B64,Refuels!$O$2:$O$1001,A64-100)&gt;0,SUMIFS(Refuels!$K$2:$K$1001,Refuels!$B$2:$B$1001,B64,Refuels!$O$2:$O$1001,A64-100)/SUMIFS(Refuels!$M$2:$M$1001,Refuels!$B$2:$B$1001,B64,Refuels!$O$2:$O$1001,A64-100)*100,""))</f>
        <v/>
      </c>
      <c r="H64" s="13">
        <f>IF(AND(ISNUMBER(F64),ISNUMBER(G64)),IF(G64&gt;0,F64/G64-1,""),"")</f>
        <v/>
      </c>
    </row>
    <row r="65">
      <c r="A65" s="12" t="n"/>
      <c r="D65" s="9">
        <f>IF(OR(A65="",B65=""),"",SUMIFS(Refuels!$M$2:$M$1001,Refuels!$B$2:$B$1001,B65,Refuels!$O$2:$O$1001,A65))</f>
        <v/>
      </c>
      <c r="E65" s="8">
        <f>IF(OR(A65="",B65=""),"",SUMIFS(Refuels!$K$2:$K$1001,Refuels!$B$2:$B$1001,B65,Refuels!$O$2:$O$1001,A65))</f>
        <v/>
      </c>
      <c r="F65" s="8">
        <f>IF(AND(ISNUMBER(D65),ISNUMBER(E65)),IF(D65&gt;0,E65/D65*100,""),"")</f>
        <v/>
      </c>
      <c r="G65" s="8">
        <f>IF(OR(A65="",B65=""),"",IF(SUMIFS(Refuels!$M$2:$M$1001,Refuels!$B$2:$B$1001,B65,Refuels!$O$2:$O$1001,A65-100)&gt;0,SUMIFS(Refuels!$K$2:$K$1001,Refuels!$B$2:$B$1001,B65,Refuels!$O$2:$O$1001,A65-100)/SUMIFS(Refuels!$M$2:$M$1001,Refuels!$B$2:$B$1001,B65,Refuels!$O$2:$O$1001,A65-100)*100,""))</f>
        <v/>
      </c>
      <c r="H65" s="13">
        <f>IF(AND(ISNUMBER(F65),ISNUMBER(G65)),IF(G65&gt;0,F65/G65-1,""),"")</f>
        <v/>
      </c>
    </row>
    <row r="66">
      <c r="A66" s="12" t="n"/>
      <c r="D66" s="9">
        <f>IF(OR(A66="",B66=""),"",SUMIFS(Refuels!$M$2:$M$1001,Refuels!$B$2:$B$1001,B66,Refuels!$O$2:$O$1001,A66))</f>
        <v/>
      </c>
      <c r="E66" s="8">
        <f>IF(OR(A66="",B66=""),"",SUMIFS(Refuels!$K$2:$K$1001,Refuels!$B$2:$B$1001,B66,Refuels!$O$2:$O$1001,A66))</f>
        <v/>
      </c>
      <c r="F66" s="8">
        <f>IF(AND(ISNUMBER(D66),ISNUMBER(E66)),IF(D66&gt;0,E66/D66*100,""),"")</f>
        <v/>
      </c>
      <c r="G66" s="8">
        <f>IF(OR(A66="",B66=""),"",IF(SUMIFS(Refuels!$M$2:$M$1001,Refuels!$B$2:$B$1001,B66,Refuels!$O$2:$O$1001,A66-100)&gt;0,SUMIFS(Refuels!$K$2:$K$1001,Refuels!$B$2:$B$1001,B66,Refuels!$O$2:$O$1001,A66-100)/SUMIFS(Refuels!$M$2:$M$1001,Refuels!$B$2:$B$1001,B66,Refuels!$O$2:$O$1001,A66-100)*100,""))</f>
        <v/>
      </c>
      <c r="H66" s="13">
        <f>IF(AND(ISNUMBER(F66),ISNUMBER(G66)),IF(G66&gt;0,F66/G66-1,""),"")</f>
        <v/>
      </c>
    </row>
    <row r="67">
      <c r="A67" s="12" t="n"/>
      <c r="D67" s="9">
        <f>IF(OR(A67="",B67=""),"",SUMIFS(Refuels!$M$2:$M$1001,Refuels!$B$2:$B$1001,B67,Refuels!$O$2:$O$1001,A67))</f>
        <v/>
      </c>
      <c r="E67" s="8">
        <f>IF(OR(A67="",B67=""),"",SUMIFS(Refuels!$K$2:$K$1001,Refuels!$B$2:$B$1001,B67,Refuels!$O$2:$O$1001,A67))</f>
        <v/>
      </c>
      <c r="F67" s="8">
        <f>IF(AND(ISNUMBER(D67),ISNUMBER(E67)),IF(D67&gt;0,E67/D67*100,""),"")</f>
        <v/>
      </c>
      <c r="G67" s="8">
        <f>IF(OR(A67="",B67=""),"",IF(SUMIFS(Refuels!$M$2:$M$1001,Refuels!$B$2:$B$1001,B67,Refuels!$O$2:$O$1001,A67-100)&gt;0,SUMIFS(Refuels!$K$2:$K$1001,Refuels!$B$2:$B$1001,B67,Refuels!$O$2:$O$1001,A67-100)/SUMIFS(Refuels!$M$2:$M$1001,Refuels!$B$2:$B$1001,B67,Refuels!$O$2:$O$1001,A67-100)*100,""))</f>
        <v/>
      </c>
      <c r="H67" s="13">
        <f>IF(AND(ISNUMBER(F67),ISNUMBER(G67)),IF(G67&gt;0,F67/G67-1,""),"")</f>
        <v/>
      </c>
    </row>
    <row r="68">
      <c r="A68" s="12" t="n"/>
      <c r="D68" s="9">
        <f>IF(OR(A68="",B68=""),"",SUMIFS(Refuels!$M$2:$M$1001,Refuels!$B$2:$B$1001,B68,Refuels!$O$2:$O$1001,A68))</f>
        <v/>
      </c>
      <c r="E68" s="8">
        <f>IF(OR(A68="",B68=""),"",SUMIFS(Refuels!$K$2:$K$1001,Refuels!$B$2:$B$1001,B68,Refuels!$O$2:$O$1001,A68))</f>
        <v/>
      </c>
      <c r="F68" s="8">
        <f>IF(AND(ISNUMBER(D68),ISNUMBER(E68)),IF(D68&gt;0,E68/D68*100,""),"")</f>
        <v/>
      </c>
      <c r="G68" s="8">
        <f>IF(OR(A68="",B68=""),"",IF(SUMIFS(Refuels!$M$2:$M$1001,Refuels!$B$2:$B$1001,B68,Refuels!$O$2:$O$1001,A68-100)&gt;0,SUMIFS(Refuels!$K$2:$K$1001,Refuels!$B$2:$B$1001,B68,Refuels!$O$2:$O$1001,A68-100)/SUMIFS(Refuels!$M$2:$M$1001,Refuels!$B$2:$B$1001,B68,Refuels!$O$2:$O$1001,A68-100)*100,""))</f>
        <v/>
      </c>
      <c r="H68" s="13">
        <f>IF(AND(ISNUMBER(F68),ISNUMBER(G68)),IF(G68&gt;0,F68/G68-1,""),"")</f>
        <v/>
      </c>
    </row>
    <row r="69">
      <c r="A69" s="12" t="n"/>
      <c r="D69" s="9">
        <f>IF(OR(A69="",B69=""),"",SUMIFS(Refuels!$M$2:$M$1001,Refuels!$B$2:$B$1001,B69,Refuels!$O$2:$O$1001,A69))</f>
        <v/>
      </c>
      <c r="E69" s="8">
        <f>IF(OR(A69="",B69=""),"",SUMIFS(Refuels!$K$2:$K$1001,Refuels!$B$2:$B$1001,B69,Refuels!$O$2:$O$1001,A69))</f>
        <v/>
      </c>
      <c r="F69" s="8">
        <f>IF(AND(ISNUMBER(D69),ISNUMBER(E69)),IF(D69&gt;0,E69/D69*100,""),"")</f>
        <v/>
      </c>
      <c r="G69" s="8">
        <f>IF(OR(A69="",B69=""),"",IF(SUMIFS(Refuels!$M$2:$M$1001,Refuels!$B$2:$B$1001,B69,Refuels!$O$2:$O$1001,A69-100)&gt;0,SUMIFS(Refuels!$K$2:$K$1001,Refuels!$B$2:$B$1001,B69,Refuels!$O$2:$O$1001,A69-100)/SUMIFS(Refuels!$M$2:$M$1001,Refuels!$B$2:$B$1001,B69,Refuels!$O$2:$O$1001,A69-100)*100,""))</f>
        <v/>
      </c>
      <c r="H69" s="13">
        <f>IF(AND(ISNUMBER(F69),ISNUMBER(G69)),IF(G69&gt;0,F69/G69-1,""),"")</f>
        <v/>
      </c>
    </row>
    <row r="70">
      <c r="A70" s="12" t="n"/>
      <c r="D70" s="9">
        <f>IF(OR(A70="",B70=""),"",SUMIFS(Refuels!$M$2:$M$1001,Refuels!$B$2:$B$1001,B70,Refuels!$O$2:$O$1001,A70))</f>
        <v/>
      </c>
      <c r="E70" s="8">
        <f>IF(OR(A70="",B70=""),"",SUMIFS(Refuels!$K$2:$K$1001,Refuels!$B$2:$B$1001,B70,Refuels!$O$2:$O$1001,A70))</f>
        <v/>
      </c>
      <c r="F70" s="8">
        <f>IF(AND(ISNUMBER(D70),ISNUMBER(E70)),IF(D70&gt;0,E70/D70*100,""),"")</f>
        <v/>
      </c>
      <c r="G70" s="8">
        <f>IF(OR(A70="",B70=""),"",IF(SUMIFS(Refuels!$M$2:$M$1001,Refuels!$B$2:$B$1001,B70,Refuels!$O$2:$O$1001,A70-100)&gt;0,SUMIFS(Refuels!$K$2:$K$1001,Refuels!$B$2:$B$1001,B70,Refuels!$O$2:$O$1001,A70-100)/SUMIFS(Refuels!$M$2:$M$1001,Refuels!$B$2:$B$1001,B70,Refuels!$O$2:$O$1001,A70-100)*100,""))</f>
        <v/>
      </c>
      <c r="H70" s="13">
        <f>IF(AND(ISNUMBER(F70),ISNUMBER(G70)),IF(G70&gt;0,F70/G70-1,""),"")</f>
        <v/>
      </c>
    </row>
    <row r="71">
      <c r="A71" s="12" t="n"/>
      <c r="D71" s="9">
        <f>IF(OR(A71="",B71=""),"",SUMIFS(Refuels!$M$2:$M$1001,Refuels!$B$2:$B$1001,B71,Refuels!$O$2:$O$1001,A71))</f>
        <v/>
      </c>
      <c r="E71" s="8">
        <f>IF(OR(A71="",B71=""),"",SUMIFS(Refuels!$K$2:$K$1001,Refuels!$B$2:$B$1001,B71,Refuels!$O$2:$O$1001,A71))</f>
        <v/>
      </c>
      <c r="F71" s="8">
        <f>IF(AND(ISNUMBER(D71),ISNUMBER(E71)),IF(D71&gt;0,E71/D71*100,""),"")</f>
        <v/>
      </c>
      <c r="G71" s="8">
        <f>IF(OR(A71="",B71=""),"",IF(SUMIFS(Refuels!$M$2:$M$1001,Refuels!$B$2:$B$1001,B71,Refuels!$O$2:$O$1001,A71-100)&gt;0,SUMIFS(Refuels!$K$2:$K$1001,Refuels!$B$2:$B$1001,B71,Refuels!$O$2:$O$1001,A71-100)/SUMIFS(Refuels!$M$2:$M$1001,Refuels!$B$2:$B$1001,B71,Refuels!$O$2:$O$1001,A71-100)*100,""))</f>
        <v/>
      </c>
      <c r="H71" s="13">
        <f>IF(AND(ISNUMBER(F71),ISNUMBER(G71)),IF(G71&gt;0,F71/G71-1,""),"")</f>
        <v/>
      </c>
    </row>
    <row r="72">
      <c r="A72" s="12" t="n"/>
      <c r="D72" s="9">
        <f>IF(OR(A72="",B72=""),"",SUMIFS(Refuels!$M$2:$M$1001,Refuels!$B$2:$B$1001,B72,Refuels!$O$2:$O$1001,A72))</f>
        <v/>
      </c>
      <c r="E72" s="8">
        <f>IF(OR(A72="",B72=""),"",SUMIFS(Refuels!$K$2:$K$1001,Refuels!$B$2:$B$1001,B72,Refuels!$O$2:$O$1001,A72))</f>
        <v/>
      </c>
      <c r="F72" s="8">
        <f>IF(AND(ISNUMBER(D72),ISNUMBER(E72)),IF(D72&gt;0,E72/D72*100,""),"")</f>
        <v/>
      </c>
      <c r="G72" s="8">
        <f>IF(OR(A72="",B72=""),"",IF(SUMIFS(Refuels!$M$2:$M$1001,Refuels!$B$2:$B$1001,B72,Refuels!$O$2:$O$1001,A72-100)&gt;0,SUMIFS(Refuels!$K$2:$K$1001,Refuels!$B$2:$B$1001,B72,Refuels!$O$2:$O$1001,A72-100)/SUMIFS(Refuels!$M$2:$M$1001,Refuels!$B$2:$B$1001,B72,Refuels!$O$2:$O$1001,A72-100)*100,""))</f>
        <v/>
      </c>
      <c r="H72" s="13">
        <f>IF(AND(ISNUMBER(F72),ISNUMBER(G72)),IF(G72&gt;0,F72/G72-1,""),"")</f>
        <v/>
      </c>
    </row>
    <row r="73">
      <c r="A73" s="12" t="n"/>
      <c r="D73" s="9">
        <f>IF(OR(A73="",B73=""),"",SUMIFS(Refuels!$M$2:$M$1001,Refuels!$B$2:$B$1001,B73,Refuels!$O$2:$O$1001,A73))</f>
        <v/>
      </c>
      <c r="E73" s="8">
        <f>IF(OR(A73="",B73=""),"",SUMIFS(Refuels!$K$2:$K$1001,Refuels!$B$2:$B$1001,B73,Refuels!$O$2:$O$1001,A73))</f>
        <v/>
      </c>
      <c r="F73" s="8">
        <f>IF(AND(ISNUMBER(D73),ISNUMBER(E73)),IF(D73&gt;0,E73/D73*100,""),"")</f>
        <v/>
      </c>
      <c r="G73" s="8">
        <f>IF(OR(A73="",B73=""),"",IF(SUMIFS(Refuels!$M$2:$M$1001,Refuels!$B$2:$B$1001,B73,Refuels!$O$2:$O$1001,A73-100)&gt;0,SUMIFS(Refuels!$K$2:$K$1001,Refuels!$B$2:$B$1001,B73,Refuels!$O$2:$O$1001,A73-100)/SUMIFS(Refuels!$M$2:$M$1001,Refuels!$B$2:$B$1001,B73,Refuels!$O$2:$O$1001,A73-100)*100,""))</f>
        <v/>
      </c>
      <c r="H73" s="13">
        <f>IF(AND(ISNUMBER(F73),ISNUMBER(G73)),IF(G73&gt;0,F73/G73-1,""),"")</f>
        <v/>
      </c>
    </row>
    <row r="74">
      <c r="A74" s="12" t="n"/>
      <c r="D74" s="9">
        <f>IF(OR(A74="",B74=""),"",SUMIFS(Refuels!$M$2:$M$1001,Refuels!$B$2:$B$1001,B74,Refuels!$O$2:$O$1001,A74))</f>
        <v/>
      </c>
      <c r="E74" s="8">
        <f>IF(OR(A74="",B74=""),"",SUMIFS(Refuels!$K$2:$K$1001,Refuels!$B$2:$B$1001,B74,Refuels!$O$2:$O$1001,A74))</f>
        <v/>
      </c>
      <c r="F74" s="8">
        <f>IF(AND(ISNUMBER(D74),ISNUMBER(E74)),IF(D74&gt;0,E74/D74*100,""),"")</f>
        <v/>
      </c>
      <c r="G74" s="8">
        <f>IF(OR(A74="",B74=""),"",IF(SUMIFS(Refuels!$M$2:$M$1001,Refuels!$B$2:$B$1001,B74,Refuels!$O$2:$O$1001,A74-100)&gt;0,SUMIFS(Refuels!$K$2:$K$1001,Refuels!$B$2:$B$1001,B74,Refuels!$O$2:$O$1001,A74-100)/SUMIFS(Refuels!$M$2:$M$1001,Refuels!$B$2:$B$1001,B74,Refuels!$O$2:$O$1001,A74-100)*100,""))</f>
        <v/>
      </c>
      <c r="H74" s="13">
        <f>IF(AND(ISNUMBER(F74),ISNUMBER(G74)),IF(G74&gt;0,F74/G74-1,""),"")</f>
        <v/>
      </c>
    </row>
    <row r="75">
      <c r="A75" s="12" t="n"/>
      <c r="D75" s="9">
        <f>IF(OR(A75="",B75=""),"",SUMIFS(Refuels!$M$2:$M$1001,Refuels!$B$2:$B$1001,B75,Refuels!$O$2:$O$1001,A75))</f>
        <v/>
      </c>
      <c r="E75" s="8">
        <f>IF(OR(A75="",B75=""),"",SUMIFS(Refuels!$K$2:$K$1001,Refuels!$B$2:$B$1001,B75,Refuels!$O$2:$O$1001,A75))</f>
        <v/>
      </c>
      <c r="F75" s="8">
        <f>IF(AND(ISNUMBER(D75),ISNUMBER(E75)),IF(D75&gt;0,E75/D75*100,""),"")</f>
        <v/>
      </c>
      <c r="G75" s="8">
        <f>IF(OR(A75="",B75=""),"",IF(SUMIFS(Refuels!$M$2:$M$1001,Refuels!$B$2:$B$1001,B75,Refuels!$O$2:$O$1001,A75-100)&gt;0,SUMIFS(Refuels!$K$2:$K$1001,Refuels!$B$2:$B$1001,B75,Refuels!$O$2:$O$1001,A75-100)/SUMIFS(Refuels!$M$2:$M$1001,Refuels!$B$2:$B$1001,B75,Refuels!$O$2:$O$1001,A75-100)*100,""))</f>
        <v/>
      </c>
      <c r="H75" s="13">
        <f>IF(AND(ISNUMBER(F75),ISNUMBER(G75)),IF(G75&gt;0,F75/G75-1,""),"")</f>
        <v/>
      </c>
    </row>
    <row r="76">
      <c r="A76" s="12" t="n"/>
      <c r="D76" s="9">
        <f>IF(OR(A76="",B76=""),"",SUMIFS(Refuels!$M$2:$M$1001,Refuels!$B$2:$B$1001,B76,Refuels!$O$2:$O$1001,A76))</f>
        <v/>
      </c>
      <c r="E76" s="8">
        <f>IF(OR(A76="",B76=""),"",SUMIFS(Refuels!$K$2:$K$1001,Refuels!$B$2:$B$1001,B76,Refuels!$O$2:$O$1001,A76))</f>
        <v/>
      </c>
      <c r="F76" s="8">
        <f>IF(AND(ISNUMBER(D76),ISNUMBER(E76)),IF(D76&gt;0,E76/D76*100,""),"")</f>
        <v/>
      </c>
      <c r="G76" s="8">
        <f>IF(OR(A76="",B76=""),"",IF(SUMIFS(Refuels!$M$2:$M$1001,Refuels!$B$2:$B$1001,B76,Refuels!$O$2:$O$1001,A76-100)&gt;0,SUMIFS(Refuels!$K$2:$K$1001,Refuels!$B$2:$B$1001,B76,Refuels!$O$2:$O$1001,A76-100)/SUMIFS(Refuels!$M$2:$M$1001,Refuels!$B$2:$B$1001,B76,Refuels!$O$2:$O$1001,A76-100)*100,""))</f>
        <v/>
      </c>
      <c r="H76" s="13">
        <f>IF(AND(ISNUMBER(F76),ISNUMBER(G76)),IF(G76&gt;0,F76/G76-1,""),"")</f>
        <v/>
      </c>
    </row>
    <row r="77">
      <c r="A77" s="12" t="n"/>
      <c r="D77" s="9">
        <f>IF(OR(A77="",B77=""),"",SUMIFS(Refuels!$M$2:$M$1001,Refuels!$B$2:$B$1001,B77,Refuels!$O$2:$O$1001,A77))</f>
        <v/>
      </c>
      <c r="E77" s="8">
        <f>IF(OR(A77="",B77=""),"",SUMIFS(Refuels!$K$2:$K$1001,Refuels!$B$2:$B$1001,B77,Refuels!$O$2:$O$1001,A77))</f>
        <v/>
      </c>
      <c r="F77" s="8">
        <f>IF(AND(ISNUMBER(D77),ISNUMBER(E77)),IF(D77&gt;0,E77/D77*100,""),"")</f>
        <v/>
      </c>
      <c r="G77" s="8">
        <f>IF(OR(A77="",B77=""),"",IF(SUMIFS(Refuels!$M$2:$M$1001,Refuels!$B$2:$B$1001,B77,Refuels!$O$2:$O$1001,A77-100)&gt;0,SUMIFS(Refuels!$K$2:$K$1001,Refuels!$B$2:$B$1001,B77,Refuels!$O$2:$O$1001,A77-100)/SUMIFS(Refuels!$M$2:$M$1001,Refuels!$B$2:$B$1001,B77,Refuels!$O$2:$O$1001,A77-100)*100,""))</f>
        <v/>
      </c>
      <c r="H77" s="13">
        <f>IF(AND(ISNUMBER(F77),ISNUMBER(G77)),IF(G77&gt;0,F77/G77-1,""),"")</f>
        <v/>
      </c>
    </row>
    <row r="78">
      <c r="A78" s="12" t="n"/>
      <c r="D78" s="9">
        <f>IF(OR(A78="",B78=""),"",SUMIFS(Refuels!$M$2:$M$1001,Refuels!$B$2:$B$1001,B78,Refuels!$O$2:$O$1001,A78))</f>
        <v/>
      </c>
      <c r="E78" s="8">
        <f>IF(OR(A78="",B78=""),"",SUMIFS(Refuels!$K$2:$K$1001,Refuels!$B$2:$B$1001,B78,Refuels!$O$2:$O$1001,A78))</f>
        <v/>
      </c>
      <c r="F78" s="8">
        <f>IF(AND(ISNUMBER(D78),ISNUMBER(E78)),IF(D78&gt;0,E78/D78*100,""),"")</f>
        <v/>
      </c>
      <c r="G78" s="8">
        <f>IF(OR(A78="",B78=""),"",IF(SUMIFS(Refuels!$M$2:$M$1001,Refuels!$B$2:$B$1001,B78,Refuels!$O$2:$O$1001,A78-100)&gt;0,SUMIFS(Refuels!$K$2:$K$1001,Refuels!$B$2:$B$1001,B78,Refuels!$O$2:$O$1001,A78-100)/SUMIFS(Refuels!$M$2:$M$1001,Refuels!$B$2:$B$1001,B78,Refuels!$O$2:$O$1001,A78-100)*100,""))</f>
        <v/>
      </c>
      <c r="H78" s="13">
        <f>IF(AND(ISNUMBER(F78),ISNUMBER(G78)),IF(G78&gt;0,F78/G78-1,""),"")</f>
        <v/>
      </c>
    </row>
    <row r="79">
      <c r="A79" s="12" t="n"/>
      <c r="D79" s="9">
        <f>IF(OR(A79="",B79=""),"",SUMIFS(Refuels!$M$2:$M$1001,Refuels!$B$2:$B$1001,B79,Refuels!$O$2:$O$1001,A79))</f>
        <v/>
      </c>
      <c r="E79" s="8">
        <f>IF(OR(A79="",B79=""),"",SUMIFS(Refuels!$K$2:$K$1001,Refuels!$B$2:$B$1001,B79,Refuels!$O$2:$O$1001,A79))</f>
        <v/>
      </c>
      <c r="F79" s="8">
        <f>IF(AND(ISNUMBER(D79),ISNUMBER(E79)),IF(D79&gt;0,E79/D79*100,""),"")</f>
        <v/>
      </c>
      <c r="G79" s="8">
        <f>IF(OR(A79="",B79=""),"",IF(SUMIFS(Refuels!$M$2:$M$1001,Refuels!$B$2:$B$1001,B79,Refuels!$O$2:$O$1001,A79-100)&gt;0,SUMIFS(Refuels!$K$2:$K$1001,Refuels!$B$2:$B$1001,B79,Refuels!$O$2:$O$1001,A79-100)/SUMIFS(Refuels!$M$2:$M$1001,Refuels!$B$2:$B$1001,B79,Refuels!$O$2:$O$1001,A79-100)*100,""))</f>
        <v/>
      </c>
      <c r="H79" s="13">
        <f>IF(AND(ISNUMBER(F79),ISNUMBER(G79)),IF(G79&gt;0,F79/G79-1,""),"")</f>
        <v/>
      </c>
    </row>
    <row r="80">
      <c r="A80" s="12" t="n"/>
      <c r="D80" s="9">
        <f>IF(OR(A80="",B80=""),"",SUMIFS(Refuels!$M$2:$M$1001,Refuels!$B$2:$B$1001,B80,Refuels!$O$2:$O$1001,A80))</f>
        <v/>
      </c>
      <c r="E80" s="8">
        <f>IF(OR(A80="",B80=""),"",SUMIFS(Refuels!$K$2:$K$1001,Refuels!$B$2:$B$1001,B80,Refuels!$O$2:$O$1001,A80))</f>
        <v/>
      </c>
      <c r="F80" s="8">
        <f>IF(AND(ISNUMBER(D80),ISNUMBER(E80)),IF(D80&gt;0,E80/D80*100,""),"")</f>
        <v/>
      </c>
      <c r="G80" s="8">
        <f>IF(OR(A80="",B80=""),"",IF(SUMIFS(Refuels!$M$2:$M$1001,Refuels!$B$2:$B$1001,B80,Refuels!$O$2:$O$1001,A80-100)&gt;0,SUMIFS(Refuels!$K$2:$K$1001,Refuels!$B$2:$B$1001,B80,Refuels!$O$2:$O$1001,A80-100)/SUMIFS(Refuels!$M$2:$M$1001,Refuels!$B$2:$B$1001,B80,Refuels!$O$2:$O$1001,A80-100)*100,""))</f>
        <v/>
      </c>
      <c r="H80" s="13">
        <f>IF(AND(ISNUMBER(F80),ISNUMBER(G80)),IF(G80&gt;0,F80/G80-1,""),"")</f>
        <v/>
      </c>
    </row>
    <row r="81">
      <c r="A81" s="12" t="n"/>
      <c r="D81" s="9">
        <f>IF(OR(A81="",B81=""),"",SUMIFS(Refuels!$M$2:$M$1001,Refuels!$B$2:$B$1001,B81,Refuels!$O$2:$O$1001,A81))</f>
        <v/>
      </c>
      <c r="E81" s="8">
        <f>IF(OR(A81="",B81=""),"",SUMIFS(Refuels!$K$2:$K$1001,Refuels!$B$2:$B$1001,B81,Refuels!$O$2:$O$1001,A81))</f>
        <v/>
      </c>
      <c r="F81" s="8">
        <f>IF(AND(ISNUMBER(D81),ISNUMBER(E81)),IF(D81&gt;0,E81/D81*100,""),"")</f>
        <v/>
      </c>
      <c r="G81" s="8">
        <f>IF(OR(A81="",B81=""),"",IF(SUMIFS(Refuels!$M$2:$M$1001,Refuels!$B$2:$B$1001,B81,Refuels!$O$2:$O$1001,A81-100)&gt;0,SUMIFS(Refuels!$K$2:$K$1001,Refuels!$B$2:$B$1001,B81,Refuels!$O$2:$O$1001,A81-100)/SUMIFS(Refuels!$M$2:$M$1001,Refuels!$B$2:$B$1001,B81,Refuels!$O$2:$O$1001,A81-100)*100,""))</f>
        <v/>
      </c>
      <c r="H81" s="13">
        <f>IF(AND(ISNUMBER(F81),ISNUMBER(G81)),IF(G81&gt;0,F81/G81-1,""),"")</f>
        <v/>
      </c>
    </row>
    <row r="82">
      <c r="A82" s="12" t="n"/>
      <c r="D82" s="9">
        <f>IF(OR(A82="",B82=""),"",SUMIFS(Refuels!$M$2:$M$1001,Refuels!$B$2:$B$1001,B82,Refuels!$O$2:$O$1001,A82))</f>
        <v/>
      </c>
      <c r="E82" s="8">
        <f>IF(OR(A82="",B82=""),"",SUMIFS(Refuels!$K$2:$K$1001,Refuels!$B$2:$B$1001,B82,Refuels!$O$2:$O$1001,A82))</f>
        <v/>
      </c>
      <c r="F82" s="8">
        <f>IF(AND(ISNUMBER(D82),ISNUMBER(E82)),IF(D82&gt;0,E82/D82*100,""),"")</f>
        <v/>
      </c>
      <c r="G82" s="8">
        <f>IF(OR(A82="",B82=""),"",IF(SUMIFS(Refuels!$M$2:$M$1001,Refuels!$B$2:$B$1001,B82,Refuels!$O$2:$O$1001,A82-100)&gt;0,SUMIFS(Refuels!$K$2:$K$1001,Refuels!$B$2:$B$1001,B82,Refuels!$O$2:$O$1001,A82-100)/SUMIFS(Refuels!$M$2:$M$1001,Refuels!$B$2:$B$1001,B82,Refuels!$O$2:$O$1001,A82-100)*100,""))</f>
        <v/>
      </c>
      <c r="H82" s="13">
        <f>IF(AND(ISNUMBER(F82),ISNUMBER(G82)),IF(G82&gt;0,F82/G82-1,""),"")</f>
        <v/>
      </c>
    </row>
    <row r="83">
      <c r="A83" s="12" t="n"/>
      <c r="D83" s="9">
        <f>IF(OR(A83="",B83=""),"",SUMIFS(Refuels!$M$2:$M$1001,Refuels!$B$2:$B$1001,B83,Refuels!$O$2:$O$1001,A83))</f>
        <v/>
      </c>
      <c r="E83" s="8">
        <f>IF(OR(A83="",B83=""),"",SUMIFS(Refuels!$K$2:$K$1001,Refuels!$B$2:$B$1001,B83,Refuels!$O$2:$O$1001,A83))</f>
        <v/>
      </c>
      <c r="F83" s="8">
        <f>IF(AND(ISNUMBER(D83),ISNUMBER(E83)),IF(D83&gt;0,E83/D83*100,""),"")</f>
        <v/>
      </c>
      <c r="G83" s="8">
        <f>IF(OR(A83="",B83=""),"",IF(SUMIFS(Refuels!$M$2:$M$1001,Refuels!$B$2:$B$1001,B83,Refuels!$O$2:$O$1001,A83-100)&gt;0,SUMIFS(Refuels!$K$2:$K$1001,Refuels!$B$2:$B$1001,B83,Refuels!$O$2:$O$1001,A83-100)/SUMIFS(Refuels!$M$2:$M$1001,Refuels!$B$2:$B$1001,B83,Refuels!$O$2:$O$1001,A83-100)*100,""))</f>
        <v/>
      </c>
      <c r="H83" s="13">
        <f>IF(AND(ISNUMBER(F83),ISNUMBER(G83)),IF(G83&gt;0,F83/G83-1,""),"")</f>
        <v/>
      </c>
    </row>
    <row r="84">
      <c r="A84" s="12" t="n"/>
      <c r="D84" s="9">
        <f>IF(OR(A84="",B84=""),"",SUMIFS(Refuels!$M$2:$M$1001,Refuels!$B$2:$B$1001,B84,Refuels!$O$2:$O$1001,A84))</f>
        <v/>
      </c>
      <c r="E84" s="8">
        <f>IF(OR(A84="",B84=""),"",SUMIFS(Refuels!$K$2:$K$1001,Refuels!$B$2:$B$1001,B84,Refuels!$O$2:$O$1001,A84))</f>
        <v/>
      </c>
      <c r="F84" s="8">
        <f>IF(AND(ISNUMBER(D84),ISNUMBER(E84)),IF(D84&gt;0,E84/D84*100,""),"")</f>
        <v/>
      </c>
      <c r="G84" s="8">
        <f>IF(OR(A84="",B84=""),"",IF(SUMIFS(Refuels!$M$2:$M$1001,Refuels!$B$2:$B$1001,B84,Refuels!$O$2:$O$1001,A84-100)&gt;0,SUMIFS(Refuels!$K$2:$K$1001,Refuels!$B$2:$B$1001,B84,Refuels!$O$2:$O$1001,A84-100)/SUMIFS(Refuels!$M$2:$M$1001,Refuels!$B$2:$B$1001,B84,Refuels!$O$2:$O$1001,A84-100)*100,""))</f>
        <v/>
      </c>
      <c r="H84" s="13">
        <f>IF(AND(ISNUMBER(F84),ISNUMBER(G84)),IF(G84&gt;0,F84/G84-1,""),"")</f>
        <v/>
      </c>
    </row>
    <row r="85">
      <c r="A85" s="12" t="n"/>
      <c r="D85" s="9">
        <f>IF(OR(A85="",B85=""),"",SUMIFS(Refuels!$M$2:$M$1001,Refuels!$B$2:$B$1001,B85,Refuels!$O$2:$O$1001,A85))</f>
        <v/>
      </c>
      <c r="E85" s="8">
        <f>IF(OR(A85="",B85=""),"",SUMIFS(Refuels!$K$2:$K$1001,Refuels!$B$2:$B$1001,B85,Refuels!$O$2:$O$1001,A85))</f>
        <v/>
      </c>
      <c r="F85" s="8">
        <f>IF(AND(ISNUMBER(D85),ISNUMBER(E85)),IF(D85&gt;0,E85/D85*100,""),"")</f>
        <v/>
      </c>
      <c r="G85" s="8">
        <f>IF(OR(A85="",B85=""),"",IF(SUMIFS(Refuels!$M$2:$M$1001,Refuels!$B$2:$B$1001,B85,Refuels!$O$2:$O$1001,A85-100)&gt;0,SUMIFS(Refuels!$K$2:$K$1001,Refuels!$B$2:$B$1001,B85,Refuels!$O$2:$O$1001,A85-100)/SUMIFS(Refuels!$M$2:$M$1001,Refuels!$B$2:$B$1001,B85,Refuels!$O$2:$O$1001,A85-100)*100,""))</f>
        <v/>
      </c>
      <c r="H85" s="13">
        <f>IF(AND(ISNUMBER(F85),ISNUMBER(G85)),IF(G85&gt;0,F85/G85-1,""),"")</f>
        <v/>
      </c>
    </row>
    <row r="86">
      <c r="A86" s="12" t="n"/>
      <c r="D86" s="9">
        <f>IF(OR(A86="",B86=""),"",SUMIFS(Refuels!$M$2:$M$1001,Refuels!$B$2:$B$1001,B86,Refuels!$O$2:$O$1001,A86))</f>
        <v/>
      </c>
      <c r="E86" s="8">
        <f>IF(OR(A86="",B86=""),"",SUMIFS(Refuels!$K$2:$K$1001,Refuels!$B$2:$B$1001,B86,Refuels!$O$2:$O$1001,A86))</f>
        <v/>
      </c>
      <c r="F86" s="8">
        <f>IF(AND(ISNUMBER(D86),ISNUMBER(E86)),IF(D86&gt;0,E86/D86*100,""),"")</f>
        <v/>
      </c>
      <c r="G86" s="8">
        <f>IF(OR(A86="",B86=""),"",IF(SUMIFS(Refuels!$M$2:$M$1001,Refuels!$B$2:$B$1001,B86,Refuels!$O$2:$O$1001,A86-100)&gt;0,SUMIFS(Refuels!$K$2:$K$1001,Refuels!$B$2:$B$1001,B86,Refuels!$O$2:$O$1001,A86-100)/SUMIFS(Refuels!$M$2:$M$1001,Refuels!$B$2:$B$1001,B86,Refuels!$O$2:$O$1001,A86-100)*100,""))</f>
        <v/>
      </c>
      <c r="H86" s="13">
        <f>IF(AND(ISNUMBER(F86),ISNUMBER(G86)),IF(G86&gt;0,F86/G86-1,""),"")</f>
        <v/>
      </c>
    </row>
    <row r="87">
      <c r="A87" s="12" t="n"/>
      <c r="D87" s="9">
        <f>IF(OR(A87="",B87=""),"",SUMIFS(Refuels!$M$2:$M$1001,Refuels!$B$2:$B$1001,B87,Refuels!$O$2:$O$1001,A87))</f>
        <v/>
      </c>
      <c r="E87" s="8">
        <f>IF(OR(A87="",B87=""),"",SUMIFS(Refuels!$K$2:$K$1001,Refuels!$B$2:$B$1001,B87,Refuels!$O$2:$O$1001,A87))</f>
        <v/>
      </c>
      <c r="F87" s="8">
        <f>IF(AND(ISNUMBER(D87),ISNUMBER(E87)),IF(D87&gt;0,E87/D87*100,""),"")</f>
        <v/>
      </c>
      <c r="G87" s="8">
        <f>IF(OR(A87="",B87=""),"",IF(SUMIFS(Refuels!$M$2:$M$1001,Refuels!$B$2:$B$1001,B87,Refuels!$O$2:$O$1001,A87-100)&gt;0,SUMIFS(Refuels!$K$2:$K$1001,Refuels!$B$2:$B$1001,B87,Refuels!$O$2:$O$1001,A87-100)/SUMIFS(Refuels!$M$2:$M$1001,Refuels!$B$2:$B$1001,B87,Refuels!$O$2:$O$1001,A87-100)*100,""))</f>
        <v/>
      </c>
      <c r="H87" s="13">
        <f>IF(AND(ISNUMBER(F87),ISNUMBER(G87)),IF(G87&gt;0,F87/G87-1,""),"")</f>
        <v/>
      </c>
    </row>
    <row r="88">
      <c r="A88" s="12" t="n"/>
      <c r="D88" s="9">
        <f>IF(OR(A88="",B88=""),"",SUMIFS(Refuels!$M$2:$M$1001,Refuels!$B$2:$B$1001,B88,Refuels!$O$2:$O$1001,A88))</f>
        <v/>
      </c>
      <c r="E88" s="8">
        <f>IF(OR(A88="",B88=""),"",SUMIFS(Refuels!$K$2:$K$1001,Refuels!$B$2:$B$1001,B88,Refuels!$O$2:$O$1001,A88))</f>
        <v/>
      </c>
      <c r="F88" s="8">
        <f>IF(AND(ISNUMBER(D88),ISNUMBER(E88)),IF(D88&gt;0,E88/D88*100,""),"")</f>
        <v/>
      </c>
      <c r="G88" s="8">
        <f>IF(OR(A88="",B88=""),"",IF(SUMIFS(Refuels!$M$2:$M$1001,Refuels!$B$2:$B$1001,B88,Refuels!$O$2:$O$1001,A88-100)&gt;0,SUMIFS(Refuels!$K$2:$K$1001,Refuels!$B$2:$B$1001,B88,Refuels!$O$2:$O$1001,A88-100)/SUMIFS(Refuels!$M$2:$M$1001,Refuels!$B$2:$B$1001,B88,Refuels!$O$2:$O$1001,A88-100)*100,""))</f>
        <v/>
      </c>
      <c r="H88" s="13">
        <f>IF(AND(ISNUMBER(F88),ISNUMBER(G88)),IF(G88&gt;0,F88/G88-1,""),"")</f>
        <v/>
      </c>
    </row>
    <row r="89">
      <c r="A89" s="12" t="n"/>
      <c r="D89" s="9">
        <f>IF(OR(A89="",B89=""),"",SUMIFS(Refuels!$M$2:$M$1001,Refuels!$B$2:$B$1001,B89,Refuels!$O$2:$O$1001,A89))</f>
        <v/>
      </c>
      <c r="E89" s="8">
        <f>IF(OR(A89="",B89=""),"",SUMIFS(Refuels!$K$2:$K$1001,Refuels!$B$2:$B$1001,B89,Refuels!$O$2:$O$1001,A89))</f>
        <v/>
      </c>
      <c r="F89" s="8">
        <f>IF(AND(ISNUMBER(D89),ISNUMBER(E89)),IF(D89&gt;0,E89/D89*100,""),"")</f>
        <v/>
      </c>
      <c r="G89" s="8">
        <f>IF(OR(A89="",B89=""),"",IF(SUMIFS(Refuels!$M$2:$M$1001,Refuels!$B$2:$B$1001,B89,Refuels!$O$2:$O$1001,A89-100)&gt;0,SUMIFS(Refuels!$K$2:$K$1001,Refuels!$B$2:$B$1001,B89,Refuels!$O$2:$O$1001,A89-100)/SUMIFS(Refuels!$M$2:$M$1001,Refuels!$B$2:$B$1001,B89,Refuels!$O$2:$O$1001,A89-100)*100,""))</f>
        <v/>
      </c>
      <c r="H89" s="13">
        <f>IF(AND(ISNUMBER(F89),ISNUMBER(G89)),IF(G89&gt;0,F89/G89-1,""),"")</f>
        <v/>
      </c>
    </row>
    <row r="90">
      <c r="A90" s="12" t="n"/>
      <c r="D90" s="9">
        <f>IF(OR(A90="",B90=""),"",SUMIFS(Refuels!$M$2:$M$1001,Refuels!$B$2:$B$1001,B90,Refuels!$O$2:$O$1001,A90))</f>
        <v/>
      </c>
      <c r="E90" s="8">
        <f>IF(OR(A90="",B90=""),"",SUMIFS(Refuels!$K$2:$K$1001,Refuels!$B$2:$B$1001,B90,Refuels!$O$2:$O$1001,A90))</f>
        <v/>
      </c>
      <c r="F90" s="8">
        <f>IF(AND(ISNUMBER(D90),ISNUMBER(E90)),IF(D90&gt;0,E90/D90*100,""),"")</f>
        <v/>
      </c>
      <c r="G90" s="8">
        <f>IF(OR(A90="",B90=""),"",IF(SUMIFS(Refuels!$M$2:$M$1001,Refuels!$B$2:$B$1001,B90,Refuels!$O$2:$O$1001,A90-100)&gt;0,SUMIFS(Refuels!$K$2:$K$1001,Refuels!$B$2:$B$1001,B90,Refuels!$O$2:$O$1001,A90-100)/SUMIFS(Refuels!$M$2:$M$1001,Refuels!$B$2:$B$1001,B90,Refuels!$O$2:$O$1001,A90-100)*100,""))</f>
        <v/>
      </c>
      <c r="H90" s="13">
        <f>IF(AND(ISNUMBER(F90),ISNUMBER(G90)),IF(G90&gt;0,F90/G90-1,""),"")</f>
        <v/>
      </c>
    </row>
    <row r="91">
      <c r="A91" s="12" t="n"/>
      <c r="D91" s="9">
        <f>IF(OR(A91="",B91=""),"",SUMIFS(Refuels!$M$2:$M$1001,Refuels!$B$2:$B$1001,B91,Refuels!$O$2:$O$1001,A91))</f>
        <v/>
      </c>
      <c r="E91" s="8">
        <f>IF(OR(A91="",B91=""),"",SUMIFS(Refuels!$K$2:$K$1001,Refuels!$B$2:$B$1001,B91,Refuels!$O$2:$O$1001,A91))</f>
        <v/>
      </c>
      <c r="F91" s="8">
        <f>IF(AND(ISNUMBER(D91),ISNUMBER(E91)),IF(D91&gt;0,E91/D91*100,""),"")</f>
        <v/>
      </c>
      <c r="G91" s="8">
        <f>IF(OR(A91="",B91=""),"",IF(SUMIFS(Refuels!$M$2:$M$1001,Refuels!$B$2:$B$1001,B91,Refuels!$O$2:$O$1001,A91-100)&gt;0,SUMIFS(Refuels!$K$2:$K$1001,Refuels!$B$2:$B$1001,B91,Refuels!$O$2:$O$1001,A91-100)/SUMIFS(Refuels!$M$2:$M$1001,Refuels!$B$2:$B$1001,B91,Refuels!$O$2:$O$1001,A91-100)*100,""))</f>
        <v/>
      </c>
      <c r="H91" s="13">
        <f>IF(AND(ISNUMBER(F91),ISNUMBER(G91)),IF(G91&gt;0,F91/G91-1,""),"")</f>
        <v/>
      </c>
    </row>
    <row r="92">
      <c r="A92" s="12" t="n"/>
      <c r="D92" s="9">
        <f>IF(OR(A92="",B92=""),"",SUMIFS(Refuels!$M$2:$M$1001,Refuels!$B$2:$B$1001,B92,Refuels!$O$2:$O$1001,A92))</f>
        <v/>
      </c>
      <c r="E92" s="8">
        <f>IF(OR(A92="",B92=""),"",SUMIFS(Refuels!$K$2:$K$1001,Refuels!$B$2:$B$1001,B92,Refuels!$O$2:$O$1001,A92))</f>
        <v/>
      </c>
      <c r="F92" s="8">
        <f>IF(AND(ISNUMBER(D92),ISNUMBER(E92)),IF(D92&gt;0,E92/D92*100,""),"")</f>
        <v/>
      </c>
      <c r="G92" s="8">
        <f>IF(OR(A92="",B92=""),"",IF(SUMIFS(Refuels!$M$2:$M$1001,Refuels!$B$2:$B$1001,B92,Refuels!$O$2:$O$1001,A92-100)&gt;0,SUMIFS(Refuels!$K$2:$K$1001,Refuels!$B$2:$B$1001,B92,Refuels!$O$2:$O$1001,A92-100)/SUMIFS(Refuels!$M$2:$M$1001,Refuels!$B$2:$B$1001,B92,Refuels!$O$2:$O$1001,A92-100)*100,""))</f>
        <v/>
      </c>
      <c r="H92" s="13">
        <f>IF(AND(ISNUMBER(F92),ISNUMBER(G92)),IF(G92&gt;0,F92/G92-1,""),"")</f>
        <v/>
      </c>
    </row>
    <row r="93">
      <c r="A93" s="12" t="n"/>
      <c r="D93" s="9">
        <f>IF(OR(A93="",B93=""),"",SUMIFS(Refuels!$M$2:$M$1001,Refuels!$B$2:$B$1001,B93,Refuels!$O$2:$O$1001,A93))</f>
        <v/>
      </c>
      <c r="E93" s="8">
        <f>IF(OR(A93="",B93=""),"",SUMIFS(Refuels!$K$2:$K$1001,Refuels!$B$2:$B$1001,B93,Refuels!$O$2:$O$1001,A93))</f>
        <v/>
      </c>
      <c r="F93" s="8">
        <f>IF(AND(ISNUMBER(D93),ISNUMBER(E93)),IF(D93&gt;0,E93/D93*100,""),"")</f>
        <v/>
      </c>
      <c r="G93" s="8">
        <f>IF(OR(A93="",B93=""),"",IF(SUMIFS(Refuels!$M$2:$M$1001,Refuels!$B$2:$B$1001,B93,Refuels!$O$2:$O$1001,A93-100)&gt;0,SUMIFS(Refuels!$K$2:$K$1001,Refuels!$B$2:$B$1001,B93,Refuels!$O$2:$O$1001,A93-100)/SUMIFS(Refuels!$M$2:$M$1001,Refuels!$B$2:$B$1001,B93,Refuels!$O$2:$O$1001,A93-100)*100,""))</f>
        <v/>
      </c>
      <c r="H93" s="13">
        <f>IF(AND(ISNUMBER(F93),ISNUMBER(G93)),IF(G93&gt;0,F93/G93-1,""),"")</f>
        <v/>
      </c>
    </row>
    <row r="94">
      <c r="A94" s="12" t="n"/>
      <c r="D94" s="9">
        <f>IF(OR(A94="",B94=""),"",SUMIFS(Refuels!$M$2:$M$1001,Refuels!$B$2:$B$1001,B94,Refuels!$O$2:$O$1001,A94))</f>
        <v/>
      </c>
      <c r="E94" s="8">
        <f>IF(OR(A94="",B94=""),"",SUMIFS(Refuels!$K$2:$K$1001,Refuels!$B$2:$B$1001,B94,Refuels!$O$2:$O$1001,A94))</f>
        <v/>
      </c>
      <c r="F94" s="8">
        <f>IF(AND(ISNUMBER(D94),ISNUMBER(E94)),IF(D94&gt;0,E94/D94*100,""),"")</f>
        <v/>
      </c>
      <c r="G94" s="8">
        <f>IF(OR(A94="",B94=""),"",IF(SUMIFS(Refuels!$M$2:$M$1001,Refuels!$B$2:$B$1001,B94,Refuels!$O$2:$O$1001,A94-100)&gt;0,SUMIFS(Refuels!$K$2:$K$1001,Refuels!$B$2:$B$1001,B94,Refuels!$O$2:$O$1001,A94-100)/SUMIFS(Refuels!$M$2:$M$1001,Refuels!$B$2:$B$1001,B94,Refuels!$O$2:$O$1001,A94-100)*100,""))</f>
        <v/>
      </c>
      <c r="H94" s="13">
        <f>IF(AND(ISNUMBER(F94),ISNUMBER(G94)),IF(G94&gt;0,F94/G94-1,""),"")</f>
        <v/>
      </c>
    </row>
    <row r="95">
      <c r="A95" s="12" t="n"/>
      <c r="D95" s="9">
        <f>IF(OR(A95="",B95=""),"",SUMIFS(Refuels!$M$2:$M$1001,Refuels!$B$2:$B$1001,B95,Refuels!$O$2:$O$1001,A95))</f>
        <v/>
      </c>
      <c r="E95" s="8">
        <f>IF(OR(A95="",B95=""),"",SUMIFS(Refuels!$K$2:$K$1001,Refuels!$B$2:$B$1001,B95,Refuels!$O$2:$O$1001,A95))</f>
        <v/>
      </c>
      <c r="F95" s="8">
        <f>IF(AND(ISNUMBER(D95),ISNUMBER(E95)),IF(D95&gt;0,E95/D95*100,""),"")</f>
        <v/>
      </c>
      <c r="G95" s="8">
        <f>IF(OR(A95="",B95=""),"",IF(SUMIFS(Refuels!$M$2:$M$1001,Refuels!$B$2:$B$1001,B95,Refuels!$O$2:$O$1001,A95-100)&gt;0,SUMIFS(Refuels!$K$2:$K$1001,Refuels!$B$2:$B$1001,B95,Refuels!$O$2:$O$1001,A95-100)/SUMIFS(Refuels!$M$2:$M$1001,Refuels!$B$2:$B$1001,B95,Refuels!$O$2:$O$1001,A95-100)*100,""))</f>
        <v/>
      </c>
      <c r="H95" s="13">
        <f>IF(AND(ISNUMBER(F95),ISNUMBER(G95)),IF(G95&gt;0,F95/G95-1,""),"")</f>
        <v/>
      </c>
    </row>
    <row r="96">
      <c r="A96" s="12" t="n"/>
      <c r="D96" s="9">
        <f>IF(OR(A96="",B96=""),"",SUMIFS(Refuels!$M$2:$M$1001,Refuels!$B$2:$B$1001,B96,Refuels!$O$2:$O$1001,A96))</f>
        <v/>
      </c>
      <c r="E96" s="8">
        <f>IF(OR(A96="",B96=""),"",SUMIFS(Refuels!$K$2:$K$1001,Refuels!$B$2:$B$1001,B96,Refuels!$O$2:$O$1001,A96))</f>
        <v/>
      </c>
      <c r="F96" s="8">
        <f>IF(AND(ISNUMBER(D96),ISNUMBER(E96)),IF(D96&gt;0,E96/D96*100,""),"")</f>
        <v/>
      </c>
      <c r="G96" s="8">
        <f>IF(OR(A96="",B96=""),"",IF(SUMIFS(Refuels!$M$2:$M$1001,Refuels!$B$2:$B$1001,B96,Refuels!$O$2:$O$1001,A96-100)&gt;0,SUMIFS(Refuels!$K$2:$K$1001,Refuels!$B$2:$B$1001,B96,Refuels!$O$2:$O$1001,A96-100)/SUMIFS(Refuels!$M$2:$M$1001,Refuels!$B$2:$B$1001,B96,Refuels!$O$2:$O$1001,A96-100)*100,""))</f>
        <v/>
      </c>
      <c r="H96" s="13">
        <f>IF(AND(ISNUMBER(F96),ISNUMBER(G96)),IF(G96&gt;0,F96/G96-1,""),"")</f>
        <v/>
      </c>
    </row>
    <row r="97">
      <c r="A97" s="12" t="n"/>
      <c r="D97" s="9">
        <f>IF(OR(A97="",B97=""),"",SUMIFS(Refuels!$M$2:$M$1001,Refuels!$B$2:$B$1001,B97,Refuels!$O$2:$O$1001,A97))</f>
        <v/>
      </c>
      <c r="E97" s="8">
        <f>IF(OR(A97="",B97=""),"",SUMIFS(Refuels!$K$2:$K$1001,Refuels!$B$2:$B$1001,B97,Refuels!$O$2:$O$1001,A97))</f>
        <v/>
      </c>
      <c r="F97" s="8">
        <f>IF(AND(ISNUMBER(D97),ISNUMBER(E97)),IF(D97&gt;0,E97/D97*100,""),"")</f>
        <v/>
      </c>
      <c r="G97" s="8">
        <f>IF(OR(A97="",B97=""),"",IF(SUMIFS(Refuels!$M$2:$M$1001,Refuels!$B$2:$B$1001,B97,Refuels!$O$2:$O$1001,A97-100)&gt;0,SUMIFS(Refuels!$K$2:$K$1001,Refuels!$B$2:$B$1001,B97,Refuels!$O$2:$O$1001,A97-100)/SUMIFS(Refuels!$M$2:$M$1001,Refuels!$B$2:$B$1001,B97,Refuels!$O$2:$O$1001,A97-100)*100,""))</f>
        <v/>
      </c>
      <c r="H97" s="13">
        <f>IF(AND(ISNUMBER(F97),ISNUMBER(G97)),IF(G97&gt;0,F97/G97-1,""),"")</f>
        <v/>
      </c>
    </row>
    <row r="98">
      <c r="A98" s="12" t="n"/>
      <c r="D98" s="9">
        <f>IF(OR(A98="",B98=""),"",SUMIFS(Refuels!$M$2:$M$1001,Refuels!$B$2:$B$1001,B98,Refuels!$O$2:$O$1001,A98))</f>
        <v/>
      </c>
      <c r="E98" s="8">
        <f>IF(OR(A98="",B98=""),"",SUMIFS(Refuels!$K$2:$K$1001,Refuels!$B$2:$B$1001,B98,Refuels!$O$2:$O$1001,A98))</f>
        <v/>
      </c>
      <c r="F98" s="8">
        <f>IF(AND(ISNUMBER(D98),ISNUMBER(E98)),IF(D98&gt;0,E98/D98*100,""),"")</f>
        <v/>
      </c>
      <c r="G98" s="8">
        <f>IF(OR(A98="",B98=""),"",IF(SUMIFS(Refuels!$M$2:$M$1001,Refuels!$B$2:$B$1001,B98,Refuels!$O$2:$O$1001,A98-100)&gt;0,SUMIFS(Refuels!$K$2:$K$1001,Refuels!$B$2:$B$1001,B98,Refuels!$O$2:$O$1001,A98-100)/SUMIFS(Refuels!$M$2:$M$1001,Refuels!$B$2:$B$1001,B98,Refuels!$O$2:$O$1001,A98-100)*100,""))</f>
        <v/>
      </c>
      <c r="H98" s="13">
        <f>IF(AND(ISNUMBER(F98),ISNUMBER(G98)),IF(G98&gt;0,F98/G98-1,""),"")</f>
        <v/>
      </c>
    </row>
    <row r="99">
      <c r="A99" s="12" t="n"/>
      <c r="D99" s="9">
        <f>IF(OR(A99="",B99=""),"",SUMIFS(Refuels!$M$2:$M$1001,Refuels!$B$2:$B$1001,B99,Refuels!$O$2:$O$1001,A99))</f>
        <v/>
      </c>
      <c r="E99" s="8">
        <f>IF(OR(A99="",B99=""),"",SUMIFS(Refuels!$K$2:$K$1001,Refuels!$B$2:$B$1001,B99,Refuels!$O$2:$O$1001,A99))</f>
        <v/>
      </c>
      <c r="F99" s="8">
        <f>IF(AND(ISNUMBER(D99),ISNUMBER(E99)),IF(D99&gt;0,E99/D99*100,""),"")</f>
        <v/>
      </c>
      <c r="G99" s="8">
        <f>IF(OR(A99="",B99=""),"",IF(SUMIFS(Refuels!$M$2:$M$1001,Refuels!$B$2:$B$1001,B99,Refuels!$O$2:$O$1001,A99-100)&gt;0,SUMIFS(Refuels!$K$2:$K$1001,Refuels!$B$2:$B$1001,B99,Refuels!$O$2:$O$1001,A99-100)/SUMIFS(Refuels!$M$2:$M$1001,Refuels!$B$2:$B$1001,B99,Refuels!$O$2:$O$1001,A99-100)*100,""))</f>
        <v/>
      </c>
      <c r="H99" s="13">
        <f>IF(AND(ISNUMBER(F99),ISNUMBER(G99)),IF(G99&gt;0,F99/G99-1,""),"")</f>
        <v/>
      </c>
    </row>
    <row r="100">
      <c r="A100" s="12" t="n"/>
      <c r="D100" s="9">
        <f>IF(OR(A100="",B100=""),"",SUMIFS(Refuels!$M$2:$M$1001,Refuels!$B$2:$B$1001,B100,Refuels!$O$2:$O$1001,A100))</f>
        <v/>
      </c>
      <c r="E100" s="8">
        <f>IF(OR(A100="",B100=""),"",SUMIFS(Refuels!$K$2:$K$1001,Refuels!$B$2:$B$1001,B100,Refuels!$O$2:$O$1001,A100))</f>
        <v/>
      </c>
      <c r="F100" s="8">
        <f>IF(AND(ISNUMBER(D100),ISNUMBER(E100)),IF(D100&gt;0,E100/D100*100,""),"")</f>
        <v/>
      </c>
      <c r="G100" s="8">
        <f>IF(OR(A100="",B100=""),"",IF(SUMIFS(Refuels!$M$2:$M$1001,Refuels!$B$2:$B$1001,B100,Refuels!$O$2:$O$1001,A100-100)&gt;0,SUMIFS(Refuels!$K$2:$K$1001,Refuels!$B$2:$B$1001,B100,Refuels!$O$2:$O$1001,A100-100)/SUMIFS(Refuels!$M$2:$M$1001,Refuels!$B$2:$B$1001,B100,Refuels!$O$2:$O$1001,A100-100)*100,""))</f>
        <v/>
      </c>
      <c r="H100" s="13">
        <f>IF(AND(ISNUMBER(F100),ISNUMBER(G100)),IF(G100&gt;0,F100/G100-1,""),"")</f>
        <v/>
      </c>
    </row>
    <row r="101">
      <c r="A101" s="12" t="n"/>
      <c r="D101" s="9">
        <f>IF(OR(A101="",B101=""),"",SUMIFS(Refuels!$M$2:$M$1001,Refuels!$B$2:$B$1001,B101,Refuels!$O$2:$O$1001,A101))</f>
        <v/>
      </c>
      <c r="E101" s="8">
        <f>IF(OR(A101="",B101=""),"",SUMIFS(Refuels!$K$2:$K$1001,Refuels!$B$2:$B$1001,B101,Refuels!$O$2:$O$1001,A101))</f>
        <v/>
      </c>
      <c r="F101" s="8">
        <f>IF(AND(ISNUMBER(D101),ISNUMBER(E101)),IF(D101&gt;0,E101/D101*100,""),"")</f>
        <v/>
      </c>
      <c r="G101" s="8">
        <f>IF(OR(A101="",B101=""),"",IF(SUMIFS(Refuels!$M$2:$M$1001,Refuels!$B$2:$B$1001,B101,Refuels!$O$2:$O$1001,A101-100)&gt;0,SUMIFS(Refuels!$K$2:$K$1001,Refuels!$B$2:$B$1001,B101,Refuels!$O$2:$O$1001,A101-100)/SUMIFS(Refuels!$M$2:$M$1001,Refuels!$B$2:$B$1001,B101,Refuels!$O$2:$O$1001,A101-100)*100,""))</f>
        <v/>
      </c>
      <c r="H101" s="13">
        <f>IF(AND(ISNUMBER(F101),ISNUMBER(G101)),IF(G101&gt;0,F101/G101-1,""),"")</f>
        <v/>
      </c>
    </row>
    <row r="102">
      <c r="A102" s="12" t="n"/>
      <c r="D102" s="9">
        <f>IF(OR(A102="",B102=""),"",SUMIFS(Refuels!$M$2:$M$1001,Refuels!$B$2:$B$1001,B102,Refuels!$O$2:$O$1001,A102))</f>
        <v/>
      </c>
      <c r="E102" s="8">
        <f>IF(OR(A102="",B102=""),"",SUMIFS(Refuels!$K$2:$K$1001,Refuels!$B$2:$B$1001,B102,Refuels!$O$2:$O$1001,A102))</f>
        <v/>
      </c>
      <c r="F102" s="8">
        <f>IF(AND(ISNUMBER(D102),ISNUMBER(E102)),IF(D102&gt;0,E102/D102*100,""),"")</f>
        <v/>
      </c>
      <c r="G102" s="8">
        <f>IF(OR(A102="",B102=""),"",IF(SUMIFS(Refuels!$M$2:$M$1001,Refuels!$B$2:$B$1001,B102,Refuels!$O$2:$O$1001,A102-100)&gt;0,SUMIFS(Refuels!$K$2:$K$1001,Refuels!$B$2:$B$1001,B102,Refuels!$O$2:$O$1001,A102-100)/SUMIFS(Refuels!$M$2:$M$1001,Refuels!$B$2:$B$1001,B102,Refuels!$O$2:$O$1001,A102-100)*100,""))</f>
        <v/>
      </c>
      <c r="H102" s="13">
        <f>IF(AND(ISNUMBER(F102),ISNUMBER(G102)),IF(G102&gt;0,F102/G102-1,""),"")</f>
        <v/>
      </c>
    </row>
    <row r="103">
      <c r="A103" s="12" t="n"/>
      <c r="D103" s="9">
        <f>IF(OR(A103="",B103=""),"",SUMIFS(Refuels!$M$2:$M$1001,Refuels!$B$2:$B$1001,B103,Refuels!$O$2:$O$1001,A103))</f>
        <v/>
      </c>
      <c r="E103" s="8">
        <f>IF(OR(A103="",B103=""),"",SUMIFS(Refuels!$K$2:$K$1001,Refuels!$B$2:$B$1001,B103,Refuels!$O$2:$O$1001,A103))</f>
        <v/>
      </c>
      <c r="F103" s="8">
        <f>IF(AND(ISNUMBER(D103),ISNUMBER(E103)),IF(D103&gt;0,E103/D103*100,""),"")</f>
        <v/>
      </c>
      <c r="G103" s="8">
        <f>IF(OR(A103="",B103=""),"",IF(SUMIFS(Refuels!$M$2:$M$1001,Refuels!$B$2:$B$1001,B103,Refuels!$O$2:$O$1001,A103-100)&gt;0,SUMIFS(Refuels!$K$2:$K$1001,Refuels!$B$2:$B$1001,B103,Refuels!$O$2:$O$1001,A103-100)/SUMIFS(Refuels!$M$2:$M$1001,Refuels!$B$2:$B$1001,B103,Refuels!$O$2:$O$1001,A103-100)*100,""))</f>
        <v/>
      </c>
      <c r="H103" s="13">
        <f>IF(AND(ISNUMBER(F103),ISNUMBER(G103)),IF(G103&gt;0,F103/G103-1,""),"")</f>
        <v/>
      </c>
    </row>
    <row r="104">
      <c r="A104" s="12" t="n"/>
      <c r="D104" s="9">
        <f>IF(OR(A104="",B104=""),"",SUMIFS(Refuels!$M$2:$M$1001,Refuels!$B$2:$B$1001,B104,Refuels!$O$2:$O$1001,A104))</f>
        <v/>
      </c>
      <c r="E104" s="8">
        <f>IF(OR(A104="",B104=""),"",SUMIFS(Refuels!$K$2:$K$1001,Refuels!$B$2:$B$1001,B104,Refuels!$O$2:$O$1001,A104))</f>
        <v/>
      </c>
      <c r="F104" s="8">
        <f>IF(AND(ISNUMBER(D104),ISNUMBER(E104)),IF(D104&gt;0,E104/D104*100,""),"")</f>
        <v/>
      </c>
      <c r="G104" s="8">
        <f>IF(OR(A104="",B104=""),"",IF(SUMIFS(Refuels!$M$2:$M$1001,Refuels!$B$2:$B$1001,B104,Refuels!$O$2:$O$1001,A104-100)&gt;0,SUMIFS(Refuels!$K$2:$K$1001,Refuels!$B$2:$B$1001,B104,Refuels!$O$2:$O$1001,A104-100)/SUMIFS(Refuels!$M$2:$M$1001,Refuels!$B$2:$B$1001,B104,Refuels!$O$2:$O$1001,A104-100)*100,""))</f>
        <v/>
      </c>
      <c r="H104" s="13">
        <f>IF(AND(ISNUMBER(F104),ISNUMBER(G104)),IF(G104&gt;0,F104/G104-1,""),"")</f>
        <v/>
      </c>
    </row>
    <row r="105">
      <c r="A105" s="12" t="n"/>
      <c r="D105" s="9">
        <f>IF(OR(A105="",B105=""),"",SUMIFS(Refuels!$M$2:$M$1001,Refuels!$B$2:$B$1001,B105,Refuels!$O$2:$O$1001,A105))</f>
        <v/>
      </c>
      <c r="E105" s="8">
        <f>IF(OR(A105="",B105=""),"",SUMIFS(Refuels!$K$2:$K$1001,Refuels!$B$2:$B$1001,B105,Refuels!$O$2:$O$1001,A105))</f>
        <v/>
      </c>
      <c r="F105" s="8">
        <f>IF(AND(ISNUMBER(D105),ISNUMBER(E105)),IF(D105&gt;0,E105/D105*100,""),"")</f>
        <v/>
      </c>
      <c r="G105" s="8">
        <f>IF(OR(A105="",B105=""),"",IF(SUMIFS(Refuels!$M$2:$M$1001,Refuels!$B$2:$B$1001,B105,Refuels!$O$2:$O$1001,A105-100)&gt;0,SUMIFS(Refuels!$K$2:$K$1001,Refuels!$B$2:$B$1001,B105,Refuels!$O$2:$O$1001,A105-100)/SUMIFS(Refuels!$M$2:$M$1001,Refuels!$B$2:$B$1001,B105,Refuels!$O$2:$O$1001,A105-100)*100,""))</f>
        <v/>
      </c>
      <c r="H105" s="13">
        <f>IF(AND(ISNUMBER(F105),ISNUMBER(G105)),IF(G105&gt;0,F105/G105-1,""),"")</f>
        <v/>
      </c>
    </row>
    <row r="106">
      <c r="A106" s="12" t="n"/>
      <c r="D106" s="9">
        <f>IF(OR(A106="",B106=""),"",SUMIFS(Refuels!$M$2:$M$1001,Refuels!$B$2:$B$1001,B106,Refuels!$O$2:$O$1001,A106))</f>
        <v/>
      </c>
      <c r="E106" s="8">
        <f>IF(OR(A106="",B106=""),"",SUMIFS(Refuels!$K$2:$K$1001,Refuels!$B$2:$B$1001,B106,Refuels!$O$2:$O$1001,A106))</f>
        <v/>
      </c>
      <c r="F106" s="8">
        <f>IF(AND(ISNUMBER(D106),ISNUMBER(E106)),IF(D106&gt;0,E106/D106*100,""),"")</f>
        <v/>
      </c>
      <c r="G106" s="8">
        <f>IF(OR(A106="",B106=""),"",IF(SUMIFS(Refuels!$M$2:$M$1001,Refuels!$B$2:$B$1001,B106,Refuels!$O$2:$O$1001,A106-100)&gt;0,SUMIFS(Refuels!$K$2:$K$1001,Refuels!$B$2:$B$1001,B106,Refuels!$O$2:$O$1001,A106-100)/SUMIFS(Refuels!$M$2:$M$1001,Refuels!$B$2:$B$1001,B106,Refuels!$O$2:$O$1001,A106-100)*100,""))</f>
        <v/>
      </c>
      <c r="H106" s="13">
        <f>IF(AND(ISNUMBER(F106),ISNUMBER(G106)),IF(G106&gt;0,F106/G106-1,""),"")</f>
        <v/>
      </c>
    </row>
    <row r="107">
      <c r="A107" s="12" t="n"/>
      <c r="D107" s="9">
        <f>IF(OR(A107="",B107=""),"",SUMIFS(Refuels!$M$2:$M$1001,Refuels!$B$2:$B$1001,B107,Refuels!$O$2:$O$1001,A107))</f>
        <v/>
      </c>
      <c r="E107" s="8">
        <f>IF(OR(A107="",B107=""),"",SUMIFS(Refuels!$K$2:$K$1001,Refuels!$B$2:$B$1001,B107,Refuels!$O$2:$O$1001,A107))</f>
        <v/>
      </c>
      <c r="F107" s="8">
        <f>IF(AND(ISNUMBER(D107),ISNUMBER(E107)),IF(D107&gt;0,E107/D107*100,""),"")</f>
        <v/>
      </c>
      <c r="G107" s="8">
        <f>IF(OR(A107="",B107=""),"",IF(SUMIFS(Refuels!$M$2:$M$1001,Refuels!$B$2:$B$1001,B107,Refuels!$O$2:$O$1001,A107-100)&gt;0,SUMIFS(Refuels!$K$2:$K$1001,Refuels!$B$2:$B$1001,B107,Refuels!$O$2:$O$1001,A107-100)/SUMIFS(Refuels!$M$2:$M$1001,Refuels!$B$2:$B$1001,B107,Refuels!$O$2:$O$1001,A107-100)*100,""))</f>
        <v/>
      </c>
      <c r="H107" s="13">
        <f>IF(AND(ISNUMBER(F107),ISNUMBER(G107)),IF(G107&gt;0,F107/G107-1,""),"")</f>
        <v/>
      </c>
    </row>
    <row r="108">
      <c r="A108" s="12" t="n"/>
      <c r="D108" s="9">
        <f>IF(OR(A108="",B108=""),"",SUMIFS(Refuels!$M$2:$M$1001,Refuels!$B$2:$B$1001,B108,Refuels!$O$2:$O$1001,A108))</f>
        <v/>
      </c>
      <c r="E108" s="8">
        <f>IF(OR(A108="",B108=""),"",SUMIFS(Refuels!$K$2:$K$1001,Refuels!$B$2:$B$1001,B108,Refuels!$O$2:$O$1001,A108))</f>
        <v/>
      </c>
      <c r="F108" s="8">
        <f>IF(AND(ISNUMBER(D108),ISNUMBER(E108)),IF(D108&gt;0,E108/D108*100,""),"")</f>
        <v/>
      </c>
      <c r="G108" s="8">
        <f>IF(OR(A108="",B108=""),"",IF(SUMIFS(Refuels!$M$2:$M$1001,Refuels!$B$2:$B$1001,B108,Refuels!$O$2:$O$1001,A108-100)&gt;0,SUMIFS(Refuels!$K$2:$K$1001,Refuels!$B$2:$B$1001,B108,Refuels!$O$2:$O$1001,A108-100)/SUMIFS(Refuels!$M$2:$M$1001,Refuels!$B$2:$B$1001,B108,Refuels!$O$2:$O$1001,A108-100)*100,""))</f>
        <v/>
      </c>
      <c r="H108" s="13">
        <f>IF(AND(ISNUMBER(F108),ISNUMBER(G108)),IF(G108&gt;0,F108/G108-1,""),"")</f>
        <v/>
      </c>
    </row>
    <row r="109">
      <c r="A109" s="12" t="n"/>
      <c r="D109" s="9">
        <f>IF(OR(A109="",B109=""),"",SUMIFS(Refuels!$M$2:$M$1001,Refuels!$B$2:$B$1001,B109,Refuels!$O$2:$O$1001,A109))</f>
        <v/>
      </c>
      <c r="E109" s="8">
        <f>IF(OR(A109="",B109=""),"",SUMIFS(Refuels!$K$2:$K$1001,Refuels!$B$2:$B$1001,B109,Refuels!$O$2:$O$1001,A109))</f>
        <v/>
      </c>
      <c r="F109" s="8">
        <f>IF(AND(ISNUMBER(D109),ISNUMBER(E109)),IF(D109&gt;0,E109/D109*100,""),"")</f>
        <v/>
      </c>
      <c r="G109" s="8">
        <f>IF(OR(A109="",B109=""),"",IF(SUMIFS(Refuels!$M$2:$M$1001,Refuels!$B$2:$B$1001,B109,Refuels!$O$2:$O$1001,A109-100)&gt;0,SUMIFS(Refuels!$K$2:$K$1001,Refuels!$B$2:$B$1001,B109,Refuels!$O$2:$O$1001,A109-100)/SUMIFS(Refuels!$M$2:$M$1001,Refuels!$B$2:$B$1001,B109,Refuels!$O$2:$O$1001,A109-100)*100,""))</f>
        <v/>
      </c>
      <c r="H109" s="13">
        <f>IF(AND(ISNUMBER(F109),ISNUMBER(G109)),IF(G109&gt;0,F109/G109-1,""),"")</f>
        <v/>
      </c>
    </row>
    <row r="110">
      <c r="A110" s="12" t="n"/>
      <c r="D110" s="9">
        <f>IF(OR(A110="",B110=""),"",SUMIFS(Refuels!$M$2:$M$1001,Refuels!$B$2:$B$1001,B110,Refuels!$O$2:$O$1001,A110))</f>
        <v/>
      </c>
      <c r="E110" s="8">
        <f>IF(OR(A110="",B110=""),"",SUMIFS(Refuels!$K$2:$K$1001,Refuels!$B$2:$B$1001,B110,Refuels!$O$2:$O$1001,A110))</f>
        <v/>
      </c>
      <c r="F110" s="8">
        <f>IF(AND(ISNUMBER(D110),ISNUMBER(E110)),IF(D110&gt;0,E110/D110*100,""),"")</f>
        <v/>
      </c>
      <c r="G110" s="8">
        <f>IF(OR(A110="",B110=""),"",IF(SUMIFS(Refuels!$M$2:$M$1001,Refuels!$B$2:$B$1001,B110,Refuels!$O$2:$O$1001,A110-100)&gt;0,SUMIFS(Refuels!$K$2:$K$1001,Refuels!$B$2:$B$1001,B110,Refuels!$O$2:$O$1001,A110-100)/SUMIFS(Refuels!$M$2:$M$1001,Refuels!$B$2:$B$1001,B110,Refuels!$O$2:$O$1001,A110-100)*100,""))</f>
        <v/>
      </c>
      <c r="H110" s="13">
        <f>IF(AND(ISNUMBER(F110),ISNUMBER(G110)),IF(G110&gt;0,F110/G110-1,""),"")</f>
        <v/>
      </c>
    </row>
    <row r="111">
      <c r="A111" s="12" t="n"/>
      <c r="D111" s="9">
        <f>IF(OR(A111="",B111=""),"",SUMIFS(Refuels!$M$2:$M$1001,Refuels!$B$2:$B$1001,B111,Refuels!$O$2:$O$1001,A111))</f>
        <v/>
      </c>
      <c r="E111" s="8">
        <f>IF(OR(A111="",B111=""),"",SUMIFS(Refuels!$K$2:$K$1001,Refuels!$B$2:$B$1001,B111,Refuels!$O$2:$O$1001,A111))</f>
        <v/>
      </c>
      <c r="F111" s="8">
        <f>IF(AND(ISNUMBER(D111),ISNUMBER(E111)),IF(D111&gt;0,E111/D111*100,""),"")</f>
        <v/>
      </c>
      <c r="G111" s="8">
        <f>IF(OR(A111="",B111=""),"",IF(SUMIFS(Refuels!$M$2:$M$1001,Refuels!$B$2:$B$1001,B111,Refuels!$O$2:$O$1001,A111-100)&gt;0,SUMIFS(Refuels!$K$2:$K$1001,Refuels!$B$2:$B$1001,B111,Refuels!$O$2:$O$1001,A111-100)/SUMIFS(Refuels!$M$2:$M$1001,Refuels!$B$2:$B$1001,B111,Refuels!$O$2:$O$1001,A111-100)*100,""))</f>
        <v/>
      </c>
      <c r="H111" s="13">
        <f>IF(AND(ISNUMBER(F111),ISNUMBER(G111)),IF(G111&gt;0,F111/G111-1,""),"")</f>
        <v/>
      </c>
    </row>
    <row r="112">
      <c r="A112" s="12" t="n"/>
      <c r="D112" s="9">
        <f>IF(OR(A112="",B112=""),"",SUMIFS(Refuels!$M$2:$M$1001,Refuels!$B$2:$B$1001,B112,Refuels!$O$2:$O$1001,A112))</f>
        <v/>
      </c>
      <c r="E112" s="8">
        <f>IF(OR(A112="",B112=""),"",SUMIFS(Refuels!$K$2:$K$1001,Refuels!$B$2:$B$1001,B112,Refuels!$O$2:$O$1001,A112))</f>
        <v/>
      </c>
      <c r="F112" s="8">
        <f>IF(AND(ISNUMBER(D112),ISNUMBER(E112)),IF(D112&gt;0,E112/D112*100,""),"")</f>
        <v/>
      </c>
      <c r="G112" s="8">
        <f>IF(OR(A112="",B112=""),"",IF(SUMIFS(Refuels!$M$2:$M$1001,Refuels!$B$2:$B$1001,B112,Refuels!$O$2:$O$1001,A112-100)&gt;0,SUMIFS(Refuels!$K$2:$K$1001,Refuels!$B$2:$B$1001,B112,Refuels!$O$2:$O$1001,A112-100)/SUMIFS(Refuels!$M$2:$M$1001,Refuels!$B$2:$B$1001,B112,Refuels!$O$2:$O$1001,A112-100)*100,""))</f>
        <v/>
      </c>
      <c r="H112" s="13">
        <f>IF(AND(ISNUMBER(F112),ISNUMBER(G112)),IF(G112&gt;0,F112/G112-1,""),"")</f>
        <v/>
      </c>
    </row>
    <row r="113">
      <c r="A113" s="12" t="n"/>
      <c r="D113" s="9">
        <f>IF(OR(A113="",B113=""),"",SUMIFS(Refuels!$M$2:$M$1001,Refuels!$B$2:$B$1001,B113,Refuels!$O$2:$O$1001,A113))</f>
        <v/>
      </c>
      <c r="E113" s="8">
        <f>IF(OR(A113="",B113=""),"",SUMIFS(Refuels!$K$2:$K$1001,Refuels!$B$2:$B$1001,B113,Refuels!$O$2:$O$1001,A113))</f>
        <v/>
      </c>
      <c r="F113" s="8">
        <f>IF(AND(ISNUMBER(D113),ISNUMBER(E113)),IF(D113&gt;0,E113/D113*100,""),"")</f>
        <v/>
      </c>
      <c r="G113" s="8">
        <f>IF(OR(A113="",B113=""),"",IF(SUMIFS(Refuels!$M$2:$M$1001,Refuels!$B$2:$B$1001,B113,Refuels!$O$2:$O$1001,A113-100)&gt;0,SUMIFS(Refuels!$K$2:$K$1001,Refuels!$B$2:$B$1001,B113,Refuels!$O$2:$O$1001,A113-100)/SUMIFS(Refuels!$M$2:$M$1001,Refuels!$B$2:$B$1001,B113,Refuels!$O$2:$O$1001,A113-100)*100,""))</f>
        <v/>
      </c>
      <c r="H113" s="13">
        <f>IF(AND(ISNUMBER(F113),ISNUMBER(G113)),IF(G113&gt;0,F113/G113-1,""),"")</f>
        <v/>
      </c>
    </row>
    <row r="114">
      <c r="A114" s="12" t="n"/>
      <c r="D114" s="9">
        <f>IF(OR(A114="",B114=""),"",SUMIFS(Refuels!$M$2:$M$1001,Refuels!$B$2:$B$1001,B114,Refuels!$O$2:$O$1001,A114))</f>
        <v/>
      </c>
      <c r="E114" s="8">
        <f>IF(OR(A114="",B114=""),"",SUMIFS(Refuels!$K$2:$K$1001,Refuels!$B$2:$B$1001,B114,Refuels!$O$2:$O$1001,A114))</f>
        <v/>
      </c>
      <c r="F114" s="8">
        <f>IF(AND(ISNUMBER(D114),ISNUMBER(E114)),IF(D114&gt;0,E114/D114*100,""),"")</f>
        <v/>
      </c>
      <c r="G114" s="8">
        <f>IF(OR(A114="",B114=""),"",IF(SUMIFS(Refuels!$M$2:$M$1001,Refuels!$B$2:$B$1001,B114,Refuels!$O$2:$O$1001,A114-100)&gt;0,SUMIFS(Refuels!$K$2:$K$1001,Refuels!$B$2:$B$1001,B114,Refuels!$O$2:$O$1001,A114-100)/SUMIFS(Refuels!$M$2:$M$1001,Refuels!$B$2:$B$1001,B114,Refuels!$O$2:$O$1001,A114-100)*100,""))</f>
        <v/>
      </c>
      <c r="H114" s="13">
        <f>IF(AND(ISNUMBER(F114),ISNUMBER(G114)),IF(G114&gt;0,F114/G114-1,""),"")</f>
        <v/>
      </c>
    </row>
    <row r="115">
      <c r="A115" s="12" t="n"/>
      <c r="D115" s="9">
        <f>IF(OR(A115="",B115=""),"",SUMIFS(Refuels!$M$2:$M$1001,Refuels!$B$2:$B$1001,B115,Refuels!$O$2:$O$1001,A115))</f>
        <v/>
      </c>
      <c r="E115" s="8">
        <f>IF(OR(A115="",B115=""),"",SUMIFS(Refuels!$K$2:$K$1001,Refuels!$B$2:$B$1001,B115,Refuels!$O$2:$O$1001,A115))</f>
        <v/>
      </c>
      <c r="F115" s="8">
        <f>IF(AND(ISNUMBER(D115),ISNUMBER(E115)),IF(D115&gt;0,E115/D115*100,""),"")</f>
        <v/>
      </c>
      <c r="G115" s="8">
        <f>IF(OR(A115="",B115=""),"",IF(SUMIFS(Refuels!$M$2:$M$1001,Refuels!$B$2:$B$1001,B115,Refuels!$O$2:$O$1001,A115-100)&gt;0,SUMIFS(Refuels!$K$2:$K$1001,Refuels!$B$2:$B$1001,B115,Refuels!$O$2:$O$1001,A115-100)/SUMIFS(Refuels!$M$2:$M$1001,Refuels!$B$2:$B$1001,B115,Refuels!$O$2:$O$1001,A115-100)*100,""))</f>
        <v/>
      </c>
      <c r="H115" s="13">
        <f>IF(AND(ISNUMBER(F115),ISNUMBER(G115)),IF(G115&gt;0,F115/G115-1,""),"")</f>
        <v/>
      </c>
    </row>
    <row r="116">
      <c r="A116" s="12" t="n"/>
      <c r="D116" s="9">
        <f>IF(OR(A116="",B116=""),"",SUMIFS(Refuels!$M$2:$M$1001,Refuels!$B$2:$B$1001,B116,Refuels!$O$2:$O$1001,A116))</f>
        <v/>
      </c>
      <c r="E116" s="8">
        <f>IF(OR(A116="",B116=""),"",SUMIFS(Refuels!$K$2:$K$1001,Refuels!$B$2:$B$1001,B116,Refuels!$O$2:$O$1001,A116))</f>
        <v/>
      </c>
      <c r="F116" s="8">
        <f>IF(AND(ISNUMBER(D116),ISNUMBER(E116)),IF(D116&gt;0,E116/D116*100,""),"")</f>
        <v/>
      </c>
      <c r="G116" s="8">
        <f>IF(OR(A116="",B116=""),"",IF(SUMIFS(Refuels!$M$2:$M$1001,Refuels!$B$2:$B$1001,B116,Refuels!$O$2:$O$1001,A116-100)&gt;0,SUMIFS(Refuels!$K$2:$K$1001,Refuels!$B$2:$B$1001,B116,Refuels!$O$2:$O$1001,A116-100)/SUMIFS(Refuels!$M$2:$M$1001,Refuels!$B$2:$B$1001,B116,Refuels!$O$2:$O$1001,A116-100)*100,""))</f>
        <v/>
      </c>
      <c r="H116" s="13">
        <f>IF(AND(ISNUMBER(F116),ISNUMBER(G116)),IF(G116&gt;0,F116/G116-1,""),"")</f>
        <v/>
      </c>
    </row>
    <row r="117">
      <c r="A117" s="12" t="n"/>
      <c r="D117" s="9">
        <f>IF(OR(A117="",B117=""),"",SUMIFS(Refuels!$M$2:$M$1001,Refuels!$B$2:$B$1001,B117,Refuels!$O$2:$O$1001,A117))</f>
        <v/>
      </c>
      <c r="E117" s="8">
        <f>IF(OR(A117="",B117=""),"",SUMIFS(Refuels!$K$2:$K$1001,Refuels!$B$2:$B$1001,B117,Refuels!$O$2:$O$1001,A117))</f>
        <v/>
      </c>
      <c r="F117" s="8">
        <f>IF(AND(ISNUMBER(D117),ISNUMBER(E117)),IF(D117&gt;0,E117/D117*100,""),"")</f>
        <v/>
      </c>
      <c r="G117" s="8">
        <f>IF(OR(A117="",B117=""),"",IF(SUMIFS(Refuels!$M$2:$M$1001,Refuels!$B$2:$B$1001,B117,Refuels!$O$2:$O$1001,A117-100)&gt;0,SUMIFS(Refuels!$K$2:$K$1001,Refuels!$B$2:$B$1001,B117,Refuels!$O$2:$O$1001,A117-100)/SUMIFS(Refuels!$M$2:$M$1001,Refuels!$B$2:$B$1001,B117,Refuels!$O$2:$O$1001,A117-100)*100,""))</f>
        <v/>
      </c>
      <c r="H117" s="13">
        <f>IF(AND(ISNUMBER(F117),ISNUMBER(G117)),IF(G117&gt;0,F117/G117-1,""),"")</f>
        <v/>
      </c>
    </row>
    <row r="118">
      <c r="A118" s="12" t="n"/>
      <c r="D118" s="9">
        <f>IF(OR(A118="",B118=""),"",SUMIFS(Refuels!$M$2:$M$1001,Refuels!$B$2:$B$1001,B118,Refuels!$O$2:$O$1001,A118))</f>
        <v/>
      </c>
      <c r="E118" s="8">
        <f>IF(OR(A118="",B118=""),"",SUMIFS(Refuels!$K$2:$K$1001,Refuels!$B$2:$B$1001,B118,Refuels!$O$2:$O$1001,A118))</f>
        <v/>
      </c>
      <c r="F118" s="8">
        <f>IF(AND(ISNUMBER(D118),ISNUMBER(E118)),IF(D118&gt;0,E118/D118*100,""),"")</f>
        <v/>
      </c>
      <c r="G118" s="8">
        <f>IF(OR(A118="",B118=""),"",IF(SUMIFS(Refuels!$M$2:$M$1001,Refuels!$B$2:$B$1001,B118,Refuels!$O$2:$O$1001,A118-100)&gt;0,SUMIFS(Refuels!$K$2:$K$1001,Refuels!$B$2:$B$1001,B118,Refuels!$O$2:$O$1001,A118-100)/SUMIFS(Refuels!$M$2:$M$1001,Refuels!$B$2:$B$1001,B118,Refuels!$O$2:$O$1001,A118-100)*100,""))</f>
        <v/>
      </c>
      <c r="H118" s="13">
        <f>IF(AND(ISNUMBER(F118),ISNUMBER(G118)),IF(G118&gt;0,F118/G118-1,""),"")</f>
        <v/>
      </c>
    </row>
    <row r="119">
      <c r="A119" s="12" t="n"/>
      <c r="D119" s="9">
        <f>IF(OR(A119="",B119=""),"",SUMIFS(Refuels!$M$2:$M$1001,Refuels!$B$2:$B$1001,B119,Refuels!$O$2:$O$1001,A119))</f>
        <v/>
      </c>
      <c r="E119" s="8">
        <f>IF(OR(A119="",B119=""),"",SUMIFS(Refuels!$K$2:$K$1001,Refuels!$B$2:$B$1001,B119,Refuels!$O$2:$O$1001,A119))</f>
        <v/>
      </c>
      <c r="F119" s="8">
        <f>IF(AND(ISNUMBER(D119),ISNUMBER(E119)),IF(D119&gt;0,E119/D119*100,""),"")</f>
        <v/>
      </c>
      <c r="G119" s="8">
        <f>IF(OR(A119="",B119=""),"",IF(SUMIFS(Refuels!$M$2:$M$1001,Refuels!$B$2:$B$1001,B119,Refuels!$O$2:$O$1001,A119-100)&gt;0,SUMIFS(Refuels!$K$2:$K$1001,Refuels!$B$2:$B$1001,B119,Refuels!$O$2:$O$1001,A119-100)/SUMIFS(Refuels!$M$2:$M$1001,Refuels!$B$2:$B$1001,B119,Refuels!$O$2:$O$1001,A119-100)*100,""))</f>
        <v/>
      </c>
      <c r="H119" s="13">
        <f>IF(AND(ISNUMBER(F119),ISNUMBER(G119)),IF(G119&gt;0,F119/G119-1,""),"")</f>
        <v/>
      </c>
    </row>
    <row r="120">
      <c r="A120" s="12" t="n"/>
      <c r="D120" s="9">
        <f>IF(OR(A120="",B120=""),"",SUMIFS(Refuels!$M$2:$M$1001,Refuels!$B$2:$B$1001,B120,Refuels!$O$2:$O$1001,A120))</f>
        <v/>
      </c>
      <c r="E120" s="8">
        <f>IF(OR(A120="",B120=""),"",SUMIFS(Refuels!$K$2:$K$1001,Refuels!$B$2:$B$1001,B120,Refuels!$O$2:$O$1001,A120))</f>
        <v/>
      </c>
      <c r="F120" s="8">
        <f>IF(AND(ISNUMBER(D120),ISNUMBER(E120)),IF(D120&gt;0,E120/D120*100,""),"")</f>
        <v/>
      </c>
      <c r="G120" s="8">
        <f>IF(OR(A120="",B120=""),"",IF(SUMIFS(Refuels!$M$2:$M$1001,Refuels!$B$2:$B$1001,B120,Refuels!$O$2:$O$1001,A120-100)&gt;0,SUMIFS(Refuels!$K$2:$K$1001,Refuels!$B$2:$B$1001,B120,Refuels!$O$2:$O$1001,A120-100)/SUMIFS(Refuels!$M$2:$M$1001,Refuels!$B$2:$B$1001,B120,Refuels!$O$2:$O$1001,A120-100)*100,""))</f>
        <v/>
      </c>
      <c r="H120" s="13">
        <f>IF(AND(ISNUMBER(F120),ISNUMBER(G120)),IF(G120&gt;0,F120/G120-1,""),"")</f>
        <v/>
      </c>
    </row>
    <row r="121">
      <c r="A121" s="12" t="n"/>
      <c r="D121" s="9">
        <f>IF(OR(A121="",B121=""),"",SUMIFS(Refuels!$M$2:$M$1001,Refuels!$B$2:$B$1001,B121,Refuels!$O$2:$O$1001,A121))</f>
        <v/>
      </c>
      <c r="E121" s="8">
        <f>IF(OR(A121="",B121=""),"",SUMIFS(Refuels!$K$2:$K$1001,Refuels!$B$2:$B$1001,B121,Refuels!$O$2:$O$1001,A121))</f>
        <v/>
      </c>
      <c r="F121" s="8">
        <f>IF(AND(ISNUMBER(D121),ISNUMBER(E121)),IF(D121&gt;0,E121/D121*100,""),"")</f>
        <v/>
      </c>
      <c r="G121" s="8">
        <f>IF(OR(A121="",B121=""),"",IF(SUMIFS(Refuels!$M$2:$M$1001,Refuels!$B$2:$B$1001,B121,Refuels!$O$2:$O$1001,A121-100)&gt;0,SUMIFS(Refuels!$K$2:$K$1001,Refuels!$B$2:$B$1001,B121,Refuels!$O$2:$O$1001,A121-100)/SUMIFS(Refuels!$M$2:$M$1001,Refuels!$B$2:$B$1001,B121,Refuels!$O$2:$O$1001,A121-100)*100,""))</f>
        <v/>
      </c>
      <c r="H121" s="13">
        <f>IF(AND(ISNUMBER(F121),ISNUMBER(G121)),IF(G121&gt;0,F121/G121-1,""),"")</f>
        <v/>
      </c>
    </row>
    <row r="122">
      <c r="A122" s="12" t="n"/>
      <c r="D122" s="9">
        <f>IF(OR(A122="",B122=""),"",SUMIFS(Refuels!$M$2:$M$1001,Refuels!$B$2:$B$1001,B122,Refuels!$O$2:$O$1001,A122))</f>
        <v/>
      </c>
      <c r="E122" s="8">
        <f>IF(OR(A122="",B122=""),"",SUMIFS(Refuels!$K$2:$K$1001,Refuels!$B$2:$B$1001,B122,Refuels!$O$2:$O$1001,A122))</f>
        <v/>
      </c>
      <c r="F122" s="8">
        <f>IF(AND(ISNUMBER(D122),ISNUMBER(E122)),IF(D122&gt;0,E122/D122*100,""),"")</f>
        <v/>
      </c>
      <c r="G122" s="8">
        <f>IF(OR(A122="",B122=""),"",IF(SUMIFS(Refuels!$M$2:$M$1001,Refuels!$B$2:$B$1001,B122,Refuels!$O$2:$O$1001,A122-100)&gt;0,SUMIFS(Refuels!$K$2:$K$1001,Refuels!$B$2:$B$1001,B122,Refuels!$O$2:$O$1001,A122-100)/SUMIFS(Refuels!$M$2:$M$1001,Refuels!$B$2:$B$1001,B122,Refuels!$O$2:$O$1001,A122-100)*100,""))</f>
        <v/>
      </c>
      <c r="H122" s="13">
        <f>IF(AND(ISNUMBER(F122),ISNUMBER(G122)),IF(G122&gt;0,F122/G122-1,""),"")</f>
        <v/>
      </c>
    </row>
    <row r="123">
      <c r="A123" s="12" t="n"/>
      <c r="D123" s="9">
        <f>IF(OR(A123="",B123=""),"",SUMIFS(Refuels!$M$2:$M$1001,Refuels!$B$2:$B$1001,B123,Refuels!$O$2:$O$1001,A123))</f>
        <v/>
      </c>
      <c r="E123" s="8">
        <f>IF(OR(A123="",B123=""),"",SUMIFS(Refuels!$K$2:$K$1001,Refuels!$B$2:$B$1001,B123,Refuels!$O$2:$O$1001,A123))</f>
        <v/>
      </c>
      <c r="F123" s="8">
        <f>IF(AND(ISNUMBER(D123),ISNUMBER(E123)),IF(D123&gt;0,E123/D123*100,""),"")</f>
        <v/>
      </c>
      <c r="G123" s="8">
        <f>IF(OR(A123="",B123=""),"",IF(SUMIFS(Refuels!$M$2:$M$1001,Refuels!$B$2:$B$1001,B123,Refuels!$O$2:$O$1001,A123-100)&gt;0,SUMIFS(Refuels!$K$2:$K$1001,Refuels!$B$2:$B$1001,B123,Refuels!$O$2:$O$1001,A123-100)/SUMIFS(Refuels!$M$2:$M$1001,Refuels!$B$2:$B$1001,B123,Refuels!$O$2:$O$1001,A123-100)*100,""))</f>
        <v/>
      </c>
      <c r="H123" s="13">
        <f>IF(AND(ISNUMBER(F123),ISNUMBER(G123)),IF(G123&gt;0,F123/G123-1,""),"")</f>
        <v/>
      </c>
    </row>
    <row r="124">
      <c r="A124" s="12" t="n"/>
      <c r="D124" s="9">
        <f>IF(OR(A124="",B124=""),"",SUMIFS(Refuels!$M$2:$M$1001,Refuels!$B$2:$B$1001,B124,Refuels!$O$2:$O$1001,A124))</f>
        <v/>
      </c>
      <c r="E124" s="8">
        <f>IF(OR(A124="",B124=""),"",SUMIFS(Refuels!$K$2:$K$1001,Refuels!$B$2:$B$1001,B124,Refuels!$O$2:$O$1001,A124))</f>
        <v/>
      </c>
      <c r="F124" s="8">
        <f>IF(AND(ISNUMBER(D124),ISNUMBER(E124)),IF(D124&gt;0,E124/D124*100,""),"")</f>
        <v/>
      </c>
      <c r="G124" s="8">
        <f>IF(OR(A124="",B124=""),"",IF(SUMIFS(Refuels!$M$2:$M$1001,Refuels!$B$2:$B$1001,B124,Refuels!$O$2:$O$1001,A124-100)&gt;0,SUMIFS(Refuels!$K$2:$K$1001,Refuels!$B$2:$B$1001,B124,Refuels!$O$2:$O$1001,A124-100)/SUMIFS(Refuels!$M$2:$M$1001,Refuels!$B$2:$B$1001,B124,Refuels!$O$2:$O$1001,A124-100)*100,""))</f>
        <v/>
      </c>
      <c r="H124" s="13">
        <f>IF(AND(ISNUMBER(F124),ISNUMBER(G124)),IF(G124&gt;0,F124/G124-1,""),"")</f>
        <v/>
      </c>
    </row>
    <row r="125">
      <c r="A125" s="12" t="n"/>
      <c r="D125" s="9">
        <f>IF(OR(A125="",B125=""),"",SUMIFS(Refuels!$M$2:$M$1001,Refuels!$B$2:$B$1001,B125,Refuels!$O$2:$O$1001,A125))</f>
        <v/>
      </c>
      <c r="E125" s="8">
        <f>IF(OR(A125="",B125=""),"",SUMIFS(Refuels!$K$2:$K$1001,Refuels!$B$2:$B$1001,B125,Refuels!$O$2:$O$1001,A125))</f>
        <v/>
      </c>
      <c r="F125" s="8">
        <f>IF(AND(ISNUMBER(D125),ISNUMBER(E125)),IF(D125&gt;0,E125/D125*100,""),"")</f>
        <v/>
      </c>
      <c r="G125" s="8">
        <f>IF(OR(A125="",B125=""),"",IF(SUMIFS(Refuels!$M$2:$M$1001,Refuels!$B$2:$B$1001,B125,Refuels!$O$2:$O$1001,A125-100)&gt;0,SUMIFS(Refuels!$K$2:$K$1001,Refuels!$B$2:$B$1001,B125,Refuels!$O$2:$O$1001,A125-100)/SUMIFS(Refuels!$M$2:$M$1001,Refuels!$B$2:$B$1001,B125,Refuels!$O$2:$O$1001,A125-100)*100,""))</f>
        <v/>
      </c>
      <c r="H125" s="13">
        <f>IF(AND(ISNUMBER(F125),ISNUMBER(G125)),IF(G125&gt;0,F125/G125-1,""),"")</f>
        <v/>
      </c>
    </row>
    <row r="126">
      <c r="A126" s="12" t="n"/>
      <c r="D126" s="9">
        <f>IF(OR(A126="",B126=""),"",SUMIFS(Refuels!$M$2:$M$1001,Refuels!$B$2:$B$1001,B126,Refuels!$O$2:$O$1001,A126))</f>
        <v/>
      </c>
      <c r="E126" s="8">
        <f>IF(OR(A126="",B126=""),"",SUMIFS(Refuels!$K$2:$K$1001,Refuels!$B$2:$B$1001,B126,Refuels!$O$2:$O$1001,A126))</f>
        <v/>
      </c>
      <c r="F126" s="8">
        <f>IF(AND(ISNUMBER(D126),ISNUMBER(E126)),IF(D126&gt;0,E126/D126*100,""),"")</f>
        <v/>
      </c>
      <c r="G126" s="8">
        <f>IF(OR(A126="",B126=""),"",IF(SUMIFS(Refuels!$M$2:$M$1001,Refuels!$B$2:$B$1001,B126,Refuels!$O$2:$O$1001,A126-100)&gt;0,SUMIFS(Refuels!$K$2:$K$1001,Refuels!$B$2:$B$1001,B126,Refuels!$O$2:$O$1001,A126-100)/SUMIFS(Refuels!$M$2:$M$1001,Refuels!$B$2:$B$1001,B126,Refuels!$O$2:$O$1001,A126-100)*100,""))</f>
        <v/>
      </c>
      <c r="H126" s="13">
        <f>IF(AND(ISNUMBER(F126),ISNUMBER(G126)),IF(G126&gt;0,F126/G126-1,""),"")</f>
        <v/>
      </c>
    </row>
    <row r="127">
      <c r="A127" s="12" t="n"/>
      <c r="D127" s="9">
        <f>IF(OR(A127="",B127=""),"",SUMIFS(Refuels!$M$2:$M$1001,Refuels!$B$2:$B$1001,B127,Refuels!$O$2:$O$1001,A127))</f>
        <v/>
      </c>
      <c r="E127" s="8">
        <f>IF(OR(A127="",B127=""),"",SUMIFS(Refuels!$K$2:$K$1001,Refuels!$B$2:$B$1001,B127,Refuels!$O$2:$O$1001,A127))</f>
        <v/>
      </c>
      <c r="F127" s="8">
        <f>IF(AND(ISNUMBER(D127),ISNUMBER(E127)),IF(D127&gt;0,E127/D127*100,""),"")</f>
        <v/>
      </c>
      <c r="G127" s="8">
        <f>IF(OR(A127="",B127=""),"",IF(SUMIFS(Refuels!$M$2:$M$1001,Refuels!$B$2:$B$1001,B127,Refuels!$O$2:$O$1001,A127-100)&gt;0,SUMIFS(Refuels!$K$2:$K$1001,Refuels!$B$2:$B$1001,B127,Refuels!$O$2:$O$1001,A127-100)/SUMIFS(Refuels!$M$2:$M$1001,Refuels!$B$2:$B$1001,B127,Refuels!$O$2:$O$1001,A127-100)*100,""))</f>
        <v/>
      </c>
      <c r="H127" s="13">
        <f>IF(AND(ISNUMBER(F127),ISNUMBER(G127)),IF(G127&gt;0,F127/G127-1,""),"")</f>
        <v/>
      </c>
    </row>
    <row r="128">
      <c r="A128" s="12" t="n"/>
      <c r="D128" s="9">
        <f>IF(OR(A128="",B128=""),"",SUMIFS(Refuels!$M$2:$M$1001,Refuels!$B$2:$B$1001,B128,Refuels!$O$2:$O$1001,A128))</f>
        <v/>
      </c>
      <c r="E128" s="8">
        <f>IF(OR(A128="",B128=""),"",SUMIFS(Refuels!$K$2:$K$1001,Refuels!$B$2:$B$1001,B128,Refuels!$O$2:$O$1001,A128))</f>
        <v/>
      </c>
      <c r="F128" s="8">
        <f>IF(AND(ISNUMBER(D128),ISNUMBER(E128)),IF(D128&gt;0,E128/D128*100,""),"")</f>
        <v/>
      </c>
      <c r="G128" s="8">
        <f>IF(OR(A128="",B128=""),"",IF(SUMIFS(Refuels!$M$2:$M$1001,Refuels!$B$2:$B$1001,B128,Refuels!$O$2:$O$1001,A128-100)&gt;0,SUMIFS(Refuels!$K$2:$K$1001,Refuels!$B$2:$B$1001,B128,Refuels!$O$2:$O$1001,A128-100)/SUMIFS(Refuels!$M$2:$M$1001,Refuels!$B$2:$B$1001,B128,Refuels!$O$2:$O$1001,A128-100)*100,""))</f>
        <v/>
      </c>
      <c r="H128" s="13">
        <f>IF(AND(ISNUMBER(F128),ISNUMBER(G128)),IF(G128&gt;0,F128/G128-1,""),"")</f>
        <v/>
      </c>
    </row>
    <row r="129">
      <c r="A129" s="12" t="n"/>
      <c r="D129" s="9">
        <f>IF(OR(A129="",B129=""),"",SUMIFS(Refuels!$M$2:$M$1001,Refuels!$B$2:$B$1001,B129,Refuels!$O$2:$O$1001,A129))</f>
        <v/>
      </c>
      <c r="E129" s="8">
        <f>IF(OR(A129="",B129=""),"",SUMIFS(Refuels!$K$2:$K$1001,Refuels!$B$2:$B$1001,B129,Refuels!$O$2:$O$1001,A129))</f>
        <v/>
      </c>
      <c r="F129" s="8">
        <f>IF(AND(ISNUMBER(D129),ISNUMBER(E129)),IF(D129&gt;0,E129/D129*100,""),"")</f>
        <v/>
      </c>
      <c r="G129" s="8">
        <f>IF(OR(A129="",B129=""),"",IF(SUMIFS(Refuels!$M$2:$M$1001,Refuels!$B$2:$B$1001,B129,Refuels!$O$2:$O$1001,A129-100)&gt;0,SUMIFS(Refuels!$K$2:$K$1001,Refuels!$B$2:$B$1001,B129,Refuels!$O$2:$O$1001,A129-100)/SUMIFS(Refuels!$M$2:$M$1001,Refuels!$B$2:$B$1001,B129,Refuels!$O$2:$O$1001,A129-100)*100,""))</f>
        <v/>
      </c>
      <c r="H129" s="13">
        <f>IF(AND(ISNUMBER(F129),ISNUMBER(G129)),IF(G129&gt;0,F129/G129-1,""),"")</f>
        <v/>
      </c>
    </row>
    <row r="130">
      <c r="A130" s="12" t="n"/>
      <c r="D130" s="9">
        <f>IF(OR(A130="",B130=""),"",SUMIFS(Refuels!$M$2:$M$1001,Refuels!$B$2:$B$1001,B130,Refuels!$O$2:$O$1001,A130))</f>
        <v/>
      </c>
      <c r="E130" s="8">
        <f>IF(OR(A130="",B130=""),"",SUMIFS(Refuels!$K$2:$K$1001,Refuels!$B$2:$B$1001,B130,Refuels!$O$2:$O$1001,A130))</f>
        <v/>
      </c>
      <c r="F130" s="8">
        <f>IF(AND(ISNUMBER(D130),ISNUMBER(E130)),IF(D130&gt;0,E130/D130*100,""),"")</f>
        <v/>
      </c>
      <c r="G130" s="8">
        <f>IF(OR(A130="",B130=""),"",IF(SUMIFS(Refuels!$M$2:$M$1001,Refuels!$B$2:$B$1001,B130,Refuels!$O$2:$O$1001,A130-100)&gt;0,SUMIFS(Refuels!$K$2:$K$1001,Refuels!$B$2:$B$1001,B130,Refuels!$O$2:$O$1001,A130-100)/SUMIFS(Refuels!$M$2:$M$1001,Refuels!$B$2:$B$1001,B130,Refuels!$O$2:$O$1001,A130-100)*100,""))</f>
        <v/>
      </c>
      <c r="H130" s="13">
        <f>IF(AND(ISNUMBER(F130),ISNUMBER(G130)),IF(G130&gt;0,F130/G130-1,""),"")</f>
        <v/>
      </c>
    </row>
    <row r="131">
      <c r="A131" s="12" t="n"/>
      <c r="D131" s="9">
        <f>IF(OR(A131="",B131=""),"",SUMIFS(Refuels!$M$2:$M$1001,Refuels!$B$2:$B$1001,B131,Refuels!$O$2:$O$1001,A131))</f>
        <v/>
      </c>
      <c r="E131" s="8">
        <f>IF(OR(A131="",B131=""),"",SUMIFS(Refuels!$K$2:$K$1001,Refuels!$B$2:$B$1001,B131,Refuels!$O$2:$O$1001,A131))</f>
        <v/>
      </c>
      <c r="F131" s="8">
        <f>IF(AND(ISNUMBER(D131),ISNUMBER(E131)),IF(D131&gt;0,E131/D131*100,""),"")</f>
        <v/>
      </c>
      <c r="G131" s="8">
        <f>IF(OR(A131="",B131=""),"",IF(SUMIFS(Refuels!$M$2:$M$1001,Refuels!$B$2:$B$1001,B131,Refuels!$O$2:$O$1001,A131-100)&gt;0,SUMIFS(Refuels!$K$2:$K$1001,Refuels!$B$2:$B$1001,B131,Refuels!$O$2:$O$1001,A131-100)/SUMIFS(Refuels!$M$2:$M$1001,Refuels!$B$2:$B$1001,B131,Refuels!$O$2:$O$1001,A131-100)*100,""))</f>
        <v/>
      </c>
      <c r="H131" s="13">
        <f>IF(AND(ISNUMBER(F131),ISNUMBER(G131)),IF(G131&gt;0,F131/G131-1,""),"")</f>
        <v/>
      </c>
    </row>
    <row r="132">
      <c r="A132" s="12" t="n"/>
      <c r="D132" s="9">
        <f>IF(OR(A132="",B132=""),"",SUMIFS(Refuels!$M$2:$M$1001,Refuels!$B$2:$B$1001,B132,Refuels!$O$2:$O$1001,A132))</f>
        <v/>
      </c>
      <c r="E132" s="8">
        <f>IF(OR(A132="",B132=""),"",SUMIFS(Refuels!$K$2:$K$1001,Refuels!$B$2:$B$1001,B132,Refuels!$O$2:$O$1001,A132))</f>
        <v/>
      </c>
      <c r="F132" s="8">
        <f>IF(AND(ISNUMBER(D132),ISNUMBER(E132)),IF(D132&gt;0,E132/D132*100,""),"")</f>
        <v/>
      </c>
      <c r="G132" s="8">
        <f>IF(OR(A132="",B132=""),"",IF(SUMIFS(Refuels!$M$2:$M$1001,Refuels!$B$2:$B$1001,B132,Refuels!$O$2:$O$1001,A132-100)&gt;0,SUMIFS(Refuels!$K$2:$K$1001,Refuels!$B$2:$B$1001,B132,Refuels!$O$2:$O$1001,A132-100)/SUMIFS(Refuels!$M$2:$M$1001,Refuels!$B$2:$B$1001,B132,Refuels!$O$2:$O$1001,A132-100)*100,""))</f>
        <v/>
      </c>
      <c r="H132" s="13">
        <f>IF(AND(ISNUMBER(F132),ISNUMBER(G132)),IF(G132&gt;0,F132/G132-1,""),"")</f>
        <v/>
      </c>
    </row>
    <row r="133">
      <c r="A133" s="12" t="n"/>
      <c r="D133" s="9">
        <f>IF(OR(A133="",B133=""),"",SUMIFS(Refuels!$M$2:$M$1001,Refuels!$B$2:$B$1001,B133,Refuels!$O$2:$O$1001,A133))</f>
        <v/>
      </c>
      <c r="E133" s="8">
        <f>IF(OR(A133="",B133=""),"",SUMIFS(Refuels!$K$2:$K$1001,Refuels!$B$2:$B$1001,B133,Refuels!$O$2:$O$1001,A133))</f>
        <v/>
      </c>
      <c r="F133" s="8">
        <f>IF(AND(ISNUMBER(D133),ISNUMBER(E133)),IF(D133&gt;0,E133/D133*100,""),"")</f>
        <v/>
      </c>
      <c r="G133" s="8">
        <f>IF(OR(A133="",B133=""),"",IF(SUMIFS(Refuels!$M$2:$M$1001,Refuels!$B$2:$B$1001,B133,Refuels!$O$2:$O$1001,A133-100)&gt;0,SUMIFS(Refuels!$K$2:$K$1001,Refuels!$B$2:$B$1001,B133,Refuels!$O$2:$O$1001,A133-100)/SUMIFS(Refuels!$M$2:$M$1001,Refuels!$B$2:$B$1001,B133,Refuels!$O$2:$O$1001,A133-100)*100,""))</f>
        <v/>
      </c>
      <c r="H133" s="13">
        <f>IF(AND(ISNUMBER(F133),ISNUMBER(G133)),IF(G133&gt;0,F133/G133-1,""),"")</f>
        <v/>
      </c>
    </row>
    <row r="134">
      <c r="A134" s="12" t="n"/>
      <c r="D134" s="9">
        <f>IF(OR(A134="",B134=""),"",SUMIFS(Refuels!$M$2:$M$1001,Refuels!$B$2:$B$1001,B134,Refuels!$O$2:$O$1001,A134))</f>
        <v/>
      </c>
      <c r="E134" s="8">
        <f>IF(OR(A134="",B134=""),"",SUMIFS(Refuels!$K$2:$K$1001,Refuels!$B$2:$B$1001,B134,Refuels!$O$2:$O$1001,A134))</f>
        <v/>
      </c>
      <c r="F134" s="8">
        <f>IF(AND(ISNUMBER(D134),ISNUMBER(E134)),IF(D134&gt;0,E134/D134*100,""),"")</f>
        <v/>
      </c>
      <c r="G134" s="8">
        <f>IF(OR(A134="",B134=""),"",IF(SUMIFS(Refuels!$M$2:$M$1001,Refuels!$B$2:$B$1001,B134,Refuels!$O$2:$O$1001,A134-100)&gt;0,SUMIFS(Refuels!$K$2:$K$1001,Refuels!$B$2:$B$1001,B134,Refuels!$O$2:$O$1001,A134-100)/SUMIFS(Refuels!$M$2:$M$1001,Refuels!$B$2:$B$1001,B134,Refuels!$O$2:$O$1001,A134-100)*100,""))</f>
        <v/>
      </c>
      <c r="H134" s="13">
        <f>IF(AND(ISNUMBER(F134),ISNUMBER(G134)),IF(G134&gt;0,F134/G134-1,""),"")</f>
        <v/>
      </c>
    </row>
    <row r="135">
      <c r="A135" s="12" t="n"/>
      <c r="D135" s="9">
        <f>IF(OR(A135="",B135=""),"",SUMIFS(Refuels!$M$2:$M$1001,Refuels!$B$2:$B$1001,B135,Refuels!$O$2:$O$1001,A135))</f>
        <v/>
      </c>
      <c r="E135" s="8">
        <f>IF(OR(A135="",B135=""),"",SUMIFS(Refuels!$K$2:$K$1001,Refuels!$B$2:$B$1001,B135,Refuels!$O$2:$O$1001,A135))</f>
        <v/>
      </c>
      <c r="F135" s="8">
        <f>IF(AND(ISNUMBER(D135),ISNUMBER(E135)),IF(D135&gt;0,E135/D135*100,""),"")</f>
        <v/>
      </c>
      <c r="G135" s="8">
        <f>IF(OR(A135="",B135=""),"",IF(SUMIFS(Refuels!$M$2:$M$1001,Refuels!$B$2:$B$1001,B135,Refuels!$O$2:$O$1001,A135-100)&gt;0,SUMIFS(Refuels!$K$2:$K$1001,Refuels!$B$2:$B$1001,B135,Refuels!$O$2:$O$1001,A135-100)/SUMIFS(Refuels!$M$2:$M$1001,Refuels!$B$2:$B$1001,B135,Refuels!$O$2:$O$1001,A135-100)*100,""))</f>
        <v/>
      </c>
      <c r="H135" s="13">
        <f>IF(AND(ISNUMBER(F135),ISNUMBER(G135)),IF(G135&gt;0,F135/G135-1,""),"")</f>
        <v/>
      </c>
    </row>
    <row r="136">
      <c r="A136" s="12" t="n"/>
      <c r="D136" s="9">
        <f>IF(OR(A136="",B136=""),"",SUMIFS(Refuels!$M$2:$M$1001,Refuels!$B$2:$B$1001,B136,Refuels!$O$2:$O$1001,A136))</f>
        <v/>
      </c>
      <c r="E136" s="8">
        <f>IF(OR(A136="",B136=""),"",SUMIFS(Refuels!$K$2:$K$1001,Refuels!$B$2:$B$1001,B136,Refuels!$O$2:$O$1001,A136))</f>
        <v/>
      </c>
      <c r="F136" s="8">
        <f>IF(AND(ISNUMBER(D136),ISNUMBER(E136)),IF(D136&gt;0,E136/D136*100,""),"")</f>
        <v/>
      </c>
      <c r="G136" s="8">
        <f>IF(OR(A136="",B136=""),"",IF(SUMIFS(Refuels!$M$2:$M$1001,Refuels!$B$2:$B$1001,B136,Refuels!$O$2:$O$1001,A136-100)&gt;0,SUMIFS(Refuels!$K$2:$K$1001,Refuels!$B$2:$B$1001,B136,Refuels!$O$2:$O$1001,A136-100)/SUMIFS(Refuels!$M$2:$M$1001,Refuels!$B$2:$B$1001,B136,Refuels!$O$2:$O$1001,A136-100)*100,""))</f>
        <v/>
      </c>
      <c r="H136" s="13">
        <f>IF(AND(ISNUMBER(F136),ISNUMBER(G136)),IF(G136&gt;0,F136/G136-1,""),"")</f>
        <v/>
      </c>
    </row>
    <row r="137">
      <c r="A137" s="12" t="n"/>
      <c r="D137" s="9">
        <f>IF(OR(A137="",B137=""),"",SUMIFS(Refuels!$M$2:$M$1001,Refuels!$B$2:$B$1001,B137,Refuels!$O$2:$O$1001,A137))</f>
        <v/>
      </c>
      <c r="E137" s="8">
        <f>IF(OR(A137="",B137=""),"",SUMIFS(Refuels!$K$2:$K$1001,Refuels!$B$2:$B$1001,B137,Refuels!$O$2:$O$1001,A137))</f>
        <v/>
      </c>
      <c r="F137" s="8">
        <f>IF(AND(ISNUMBER(D137),ISNUMBER(E137)),IF(D137&gt;0,E137/D137*100,""),"")</f>
        <v/>
      </c>
      <c r="G137" s="8">
        <f>IF(OR(A137="",B137=""),"",IF(SUMIFS(Refuels!$M$2:$M$1001,Refuels!$B$2:$B$1001,B137,Refuels!$O$2:$O$1001,A137-100)&gt;0,SUMIFS(Refuels!$K$2:$K$1001,Refuels!$B$2:$B$1001,B137,Refuels!$O$2:$O$1001,A137-100)/SUMIFS(Refuels!$M$2:$M$1001,Refuels!$B$2:$B$1001,B137,Refuels!$O$2:$O$1001,A137-100)*100,""))</f>
        <v/>
      </c>
      <c r="H137" s="13">
        <f>IF(AND(ISNUMBER(F137),ISNUMBER(G137)),IF(G137&gt;0,F137/G137-1,""),"")</f>
        <v/>
      </c>
    </row>
    <row r="138">
      <c r="A138" s="12" t="n"/>
      <c r="D138" s="9">
        <f>IF(OR(A138="",B138=""),"",SUMIFS(Refuels!$M$2:$M$1001,Refuels!$B$2:$B$1001,B138,Refuels!$O$2:$O$1001,A138))</f>
        <v/>
      </c>
      <c r="E138" s="8">
        <f>IF(OR(A138="",B138=""),"",SUMIFS(Refuels!$K$2:$K$1001,Refuels!$B$2:$B$1001,B138,Refuels!$O$2:$O$1001,A138))</f>
        <v/>
      </c>
      <c r="F138" s="8">
        <f>IF(AND(ISNUMBER(D138),ISNUMBER(E138)),IF(D138&gt;0,E138/D138*100,""),"")</f>
        <v/>
      </c>
      <c r="G138" s="8">
        <f>IF(OR(A138="",B138=""),"",IF(SUMIFS(Refuels!$M$2:$M$1001,Refuels!$B$2:$B$1001,B138,Refuels!$O$2:$O$1001,A138-100)&gt;0,SUMIFS(Refuels!$K$2:$K$1001,Refuels!$B$2:$B$1001,B138,Refuels!$O$2:$O$1001,A138-100)/SUMIFS(Refuels!$M$2:$M$1001,Refuels!$B$2:$B$1001,B138,Refuels!$O$2:$O$1001,A138-100)*100,""))</f>
        <v/>
      </c>
      <c r="H138" s="13">
        <f>IF(AND(ISNUMBER(F138),ISNUMBER(G138)),IF(G138&gt;0,F138/G138-1,""),"")</f>
        <v/>
      </c>
    </row>
    <row r="139">
      <c r="A139" s="12" t="n"/>
      <c r="D139" s="9">
        <f>IF(OR(A139="",B139=""),"",SUMIFS(Refuels!$M$2:$M$1001,Refuels!$B$2:$B$1001,B139,Refuels!$O$2:$O$1001,A139))</f>
        <v/>
      </c>
      <c r="E139" s="8">
        <f>IF(OR(A139="",B139=""),"",SUMIFS(Refuels!$K$2:$K$1001,Refuels!$B$2:$B$1001,B139,Refuels!$O$2:$O$1001,A139))</f>
        <v/>
      </c>
      <c r="F139" s="8">
        <f>IF(AND(ISNUMBER(D139),ISNUMBER(E139)),IF(D139&gt;0,E139/D139*100,""),"")</f>
        <v/>
      </c>
      <c r="G139" s="8">
        <f>IF(OR(A139="",B139=""),"",IF(SUMIFS(Refuels!$M$2:$M$1001,Refuels!$B$2:$B$1001,B139,Refuels!$O$2:$O$1001,A139-100)&gt;0,SUMIFS(Refuels!$K$2:$K$1001,Refuels!$B$2:$B$1001,B139,Refuels!$O$2:$O$1001,A139-100)/SUMIFS(Refuels!$M$2:$M$1001,Refuels!$B$2:$B$1001,B139,Refuels!$O$2:$O$1001,A139-100)*100,""))</f>
        <v/>
      </c>
      <c r="H139" s="13">
        <f>IF(AND(ISNUMBER(F139),ISNUMBER(G139)),IF(G139&gt;0,F139/G139-1,""),"")</f>
        <v/>
      </c>
    </row>
    <row r="140">
      <c r="A140" s="12" t="n"/>
      <c r="D140" s="9">
        <f>IF(OR(A140="",B140=""),"",SUMIFS(Refuels!$M$2:$M$1001,Refuels!$B$2:$B$1001,B140,Refuels!$O$2:$O$1001,A140))</f>
        <v/>
      </c>
      <c r="E140" s="8">
        <f>IF(OR(A140="",B140=""),"",SUMIFS(Refuels!$K$2:$K$1001,Refuels!$B$2:$B$1001,B140,Refuels!$O$2:$O$1001,A140))</f>
        <v/>
      </c>
      <c r="F140" s="8">
        <f>IF(AND(ISNUMBER(D140),ISNUMBER(E140)),IF(D140&gt;0,E140/D140*100,""),"")</f>
        <v/>
      </c>
      <c r="G140" s="8">
        <f>IF(OR(A140="",B140=""),"",IF(SUMIFS(Refuels!$M$2:$M$1001,Refuels!$B$2:$B$1001,B140,Refuels!$O$2:$O$1001,A140-100)&gt;0,SUMIFS(Refuels!$K$2:$K$1001,Refuels!$B$2:$B$1001,B140,Refuels!$O$2:$O$1001,A140-100)/SUMIFS(Refuels!$M$2:$M$1001,Refuels!$B$2:$B$1001,B140,Refuels!$O$2:$O$1001,A140-100)*100,""))</f>
        <v/>
      </c>
      <c r="H140" s="13">
        <f>IF(AND(ISNUMBER(F140),ISNUMBER(G140)),IF(G140&gt;0,F140/G140-1,""),"")</f>
        <v/>
      </c>
    </row>
    <row r="141">
      <c r="A141" s="12" t="n"/>
      <c r="D141" s="9">
        <f>IF(OR(A141="",B141=""),"",SUMIFS(Refuels!$M$2:$M$1001,Refuels!$B$2:$B$1001,B141,Refuels!$O$2:$O$1001,A141))</f>
        <v/>
      </c>
      <c r="E141" s="8">
        <f>IF(OR(A141="",B141=""),"",SUMIFS(Refuels!$K$2:$K$1001,Refuels!$B$2:$B$1001,B141,Refuels!$O$2:$O$1001,A141))</f>
        <v/>
      </c>
      <c r="F141" s="8">
        <f>IF(AND(ISNUMBER(D141),ISNUMBER(E141)),IF(D141&gt;0,E141/D141*100,""),"")</f>
        <v/>
      </c>
      <c r="G141" s="8">
        <f>IF(OR(A141="",B141=""),"",IF(SUMIFS(Refuels!$M$2:$M$1001,Refuels!$B$2:$B$1001,B141,Refuels!$O$2:$O$1001,A141-100)&gt;0,SUMIFS(Refuels!$K$2:$K$1001,Refuels!$B$2:$B$1001,B141,Refuels!$O$2:$O$1001,A141-100)/SUMIFS(Refuels!$M$2:$M$1001,Refuels!$B$2:$B$1001,B141,Refuels!$O$2:$O$1001,A141-100)*100,""))</f>
        <v/>
      </c>
      <c r="H141" s="13">
        <f>IF(AND(ISNUMBER(F141),ISNUMBER(G141)),IF(G141&gt;0,F141/G141-1,""),"")</f>
        <v/>
      </c>
    </row>
    <row r="142">
      <c r="A142" s="12" t="n"/>
      <c r="D142" s="9">
        <f>IF(OR(A142="",B142=""),"",SUMIFS(Refuels!$M$2:$M$1001,Refuels!$B$2:$B$1001,B142,Refuels!$O$2:$O$1001,A142))</f>
        <v/>
      </c>
      <c r="E142" s="8">
        <f>IF(OR(A142="",B142=""),"",SUMIFS(Refuels!$K$2:$K$1001,Refuels!$B$2:$B$1001,B142,Refuels!$O$2:$O$1001,A142))</f>
        <v/>
      </c>
      <c r="F142" s="8">
        <f>IF(AND(ISNUMBER(D142),ISNUMBER(E142)),IF(D142&gt;0,E142/D142*100,""),"")</f>
        <v/>
      </c>
      <c r="G142" s="8">
        <f>IF(OR(A142="",B142=""),"",IF(SUMIFS(Refuels!$M$2:$M$1001,Refuels!$B$2:$B$1001,B142,Refuels!$O$2:$O$1001,A142-100)&gt;0,SUMIFS(Refuels!$K$2:$K$1001,Refuels!$B$2:$B$1001,B142,Refuels!$O$2:$O$1001,A142-100)/SUMIFS(Refuels!$M$2:$M$1001,Refuels!$B$2:$B$1001,B142,Refuels!$O$2:$O$1001,A142-100)*100,""))</f>
        <v/>
      </c>
      <c r="H142" s="13">
        <f>IF(AND(ISNUMBER(F142),ISNUMBER(G142)),IF(G142&gt;0,F142/G142-1,""),"")</f>
        <v/>
      </c>
    </row>
    <row r="143">
      <c r="A143" s="12" t="n"/>
      <c r="D143" s="9">
        <f>IF(OR(A143="",B143=""),"",SUMIFS(Refuels!$M$2:$M$1001,Refuels!$B$2:$B$1001,B143,Refuels!$O$2:$O$1001,A143))</f>
        <v/>
      </c>
      <c r="E143" s="8">
        <f>IF(OR(A143="",B143=""),"",SUMIFS(Refuels!$K$2:$K$1001,Refuels!$B$2:$B$1001,B143,Refuels!$O$2:$O$1001,A143))</f>
        <v/>
      </c>
      <c r="F143" s="8">
        <f>IF(AND(ISNUMBER(D143),ISNUMBER(E143)),IF(D143&gt;0,E143/D143*100,""),"")</f>
        <v/>
      </c>
      <c r="G143" s="8">
        <f>IF(OR(A143="",B143=""),"",IF(SUMIFS(Refuels!$M$2:$M$1001,Refuels!$B$2:$B$1001,B143,Refuels!$O$2:$O$1001,A143-100)&gt;0,SUMIFS(Refuels!$K$2:$K$1001,Refuels!$B$2:$B$1001,B143,Refuels!$O$2:$O$1001,A143-100)/SUMIFS(Refuels!$M$2:$M$1001,Refuels!$B$2:$B$1001,B143,Refuels!$O$2:$O$1001,A143-100)*100,""))</f>
        <v/>
      </c>
      <c r="H143" s="13">
        <f>IF(AND(ISNUMBER(F143),ISNUMBER(G143)),IF(G143&gt;0,F143/G143-1,""),"")</f>
        <v/>
      </c>
    </row>
    <row r="144">
      <c r="A144" s="12" t="n"/>
      <c r="D144" s="9">
        <f>IF(OR(A144="",B144=""),"",SUMIFS(Refuels!$M$2:$M$1001,Refuels!$B$2:$B$1001,B144,Refuels!$O$2:$O$1001,A144))</f>
        <v/>
      </c>
      <c r="E144" s="8">
        <f>IF(OR(A144="",B144=""),"",SUMIFS(Refuels!$K$2:$K$1001,Refuels!$B$2:$B$1001,B144,Refuels!$O$2:$O$1001,A144))</f>
        <v/>
      </c>
      <c r="F144" s="8">
        <f>IF(AND(ISNUMBER(D144),ISNUMBER(E144)),IF(D144&gt;0,E144/D144*100,""),"")</f>
        <v/>
      </c>
      <c r="G144" s="8">
        <f>IF(OR(A144="",B144=""),"",IF(SUMIFS(Refuels!$M$2:$M$1001,Refuels!$B$2:$B$1001,B144,Refuels!$O$2:$O$1001,A144-100)&gt;0,SUMIFS(Refuels!$K$2:$K$1001,Refuels!$B$2:$B$1001,B144,Refuels!$O$2:$O$1001,A144-100)/SUMIFS(Refuels!$M$2:$M$1001,Refuels!$B$2:$B$1001,B144,Refuels!$O$2:$O$1001,A144-100)*100,""))</f>
        <v/>
      </c>
      <c r="H144" s="13">
        <f>IF(AND(ISNUMBER(F144),ISNUMBER(G144)),IF(G144&gt;0,F144/G144-1,""),"")</f>
        <v/>
      </c>
    </row>
    <row r="145">
      <c r="A145" s="12" t="n"/>
      <c r="D145" s="9">
        <f>IF(OR(A145="",B145=""),"",SUMIFS(Refuels!$M$2:$M$1001,Refuels!$B$2:$B$1001,B145,Refuels!$O$2:$O$1001,A145))</f>
        <v/>
      </c>
      <c r="E145" s="8">
        <f>IF(OR(A145="",B145=""),"",SUMIFS(Refuels!$K$2:$K$1001,Refuels!$B$2:$B$1001,B145,Refuels!$O$2:$O$1001,A145))</f>
        <v/>
      </c>
      <c r="F145" s="8">
        <f>IF(AND(ISNUMBER(D145),ISNUMBER(E145)),IF(D145&gt;0,E145/D145*100,""),"")</f>
        <v/>
      </c>
      <c r="G145" s="8">
        <f>IF(OR(A145="",B145=""),"",IF(SUMIFS(Refuels!$M$2:$M$1001,Refuels!$B$2:$B$1001,B145,Refuels!$O$2:$O$1001,A145-100)&gt;0,SUMIFS(Refuels!$K$2:$K$1001,Refuels!$B$2:$B$1001,B145,Refuels!$O$2:$O$1001,A145-100)/SUMIFS(Refuels!$M$2:$M$1001,Refuels!$B$2:$B$1001,B145,Refuels!$O$2:$O$1001,A145-100)*100,""))</f>
        <v/>
      </c>
      <c r="H145" s="13">
        <f>IF(AND(ISNUMBER(F145),ISNUMBER(G145)),IF(G145&gt;0,F145/G145-1,""),"")</f>
        <v/>
      </c>
    </row>
    <row r="146">
      <c r="A146" s="12" t="n"/>
      <c r="D146" s="9">
        <f>IF(OR(A146="",B146=""),"",SUMIFS(Refuels!$M$2:$M$1001,Refuels!$B$2:$B$1001,B146,Refuels!$O$2:$O$1001,A146))</f>
        <v/>
      </c>
      <c r="E146" s="8">
        <f>IF(OR(A146="",B146=""),"",SUMIFS(Refuels!$K$2:$K$1001,Refuels!$B$2:$B$1001,B146,Refuels!$O$2:$O$1001,A146))</f>
        <v/>
      </c>
      <c r="F146" s="8">
        <f>IF(AND(ISNUMBER(D146),ISNUMBER(E146)),IF(D146&gt;0,E146/D146*100,""),"")</f>
        <v/>
      </c>
      <c r="G146" s="8">
        <f>IF(OR(A146="",B146=""),"",IF(SUMIFS(Refuels!$M$2:$M$1001,Refuels!$B$2:$B$1001,B146,Refuels!$O$2:$O$1001,A146-100)&gt;0,SUMIFS(Refuels!$K$2:$K$1001,Refuels!$B$2:$B$1001,B146,Refuels!$O$2:$O$1001,A146-100)/SUMIFS(Refuels!$M$2:$M$1001,Refuels!$B$2:$B$1001,B146,Refuels!$O$2:$O$1001,A146-100)*100,""))</f>
        <v/>
      </c>
      <c r="H146" s="13">
        <f>IF(AND(ISNUMBER(F146),ISNUMBER(G146)),IF(G146&gt;0,F146/G146-1,""),"")</f>
        <v/>
      </c>
    </row>
    <row r="147">
      <c r="A147" s="12" t="n"/>
      <c r="D147" s="9">
        <f>IF(OR(A147="",B147=""),"",SUMIFS(Refuels!$M$2:$M$1001,Refuels!$B$2:$B$1001,B147,Refuels!$O$2:$O$1001,A147))</f>
        <v/>
      </c>
      <c r="E147" s="8">
        <f>IF(OR(A147="",B147=""),"",SUMIFS(Refuels!$K$2:$K$1001,Refuels!$B$2:$B$1001,B147,Refuels!$O$2:$O$1001,A147))</f>
        <v/>
      </c>
      <c r="F147" s="8">
        <f>IF(AND(ISNUMBER(D147),ISNUMBER(E147)),IF(D147&gt;0,E147/D147*100,""),"")</f>
        <v/>
      </c>
      <c r="G147" s="8">
        <f>IF(OR(A147="",B147=""),"",IF(SUMIFS(Refuels!$M$2:$M$1001,Refuels!$B$2:$B$1001,B147,Refuels!$O$2:$O$1001,A147-100)&gt;0,SUMIFS(Refuels!$K$2:$K$1001,Refuels!$B$2:$B$1001,B147,Refuels!$O$2:$O$1001,A147-100)/SUMIFS(Refuels!$M$2:$M$1001,Refuels!$B$2:$B$1001,B147,Refuels!$O$2:$O$1001,A147-100)*100,""))</f>
        <v/>
      </c>
      <c r="H147" s="13">
        <f>IF(AND(ISNUMBER(F147),ISNUMBER(G147)),IF(G147&gt;0,F147/G147-1,""),"")</f>
        <v/>
      </c>
    </row>
    <row r="148">
      <c r="A148" s="12" t="n"/>
      <c r="D148" s="9">
        <f>IF(OR(A148="",B148=""),"",SUMIFS(Refuels!$M$2:$M$1001,Refuels!$B$2:$B$1001,B148,Refuels!$O$2:$O$1001,A148))</f>
        <v/>
      </c>
      <c r="E148" s="8">
        <f>IF(OR(A148="",B148=""),"",SUMIFS(Refuels!$K$2:$K$1001,Refuels!$B$2:$B$1001,B148,Refuels!$O$2:$O$1001,A148))</f>
        <v/>
      </c>
      <c r="F148" s="8">
        <f>IF(AND(ISNUMBER(D148),ISNUMBER(E148)),IF(D148&gt;0,E148/D148*100,""),"")</f>
        <v/>
      </c>
      <c r="G148" s="8">
        <f>IF(OR(A148="",B148=""),"",IF(SUMIFS(Refuels!$M$2:$M$1001,Refuels!$B$2:$B$1001,B148,Refuels!$O$2:$O$1001,A148-100)&gt;0,SUMIFS(Refuels!$K$2:$K$1001,Refuels!$B$2:$B$1001,B148,Refuels!$O$2:$O$1001,A148-100)/SUMIFS(Refuels!$M$2:$M$1001,Refuels!$B$2:$B$1001,B148,Refuels!$O$2:$O$1001,A148-100)*100,""))</f>
        <v/>
      </c>
      <c r="H148" s="13">
        <f>IF(AND(ISNUMBER(F148),ISNUMBER(G148)),IF(G148&gt;0,F148/G148-1,""),"")</f>
        <v/>
      </c>
    </row>
    <row r="149">
      <c r="A149" s="12" t="n"/>
      <c r="D149" s="9">
        <f>IF(OR(A149="",B149=""),"",SUMIFS(Refuels!$M$2:$M$1001,Refuels!$B$2:$B$1001,B149,Refuels!$O$2:$O$1001,A149))</f>
        <v/>
      </c>
      <c r="E149" s="8">
        <f>IF(OR(A149="",B149=""),"",SUMIFS(Refuels!$K$2:$K$1001,Refuels!$B$2:$B$1001,B149,Refuels!$O$2:$O$1001,A149))</f>
        <v/>
      </c>
      <c r="F149" s="8">
        <f>IF(AND(ISNUMBER(D149),ISNUMBER(E149)),IF(D149&gt;0,E149/D149*100,""),"")</f>
        <v/>
      </c>
      <c r="G149" s="8">
        <f>IF(OR(A149="",B149=""),"",IF(SUMIFS(Refuels!$M$2:$M$1001,Refuels!$B$2:$B$1001,B149,Refuels!$O$2:$O$1001,A149-100)&gt;0,SUMIFS(Refuels!$K$2:$K$1001,Refuels!$B$2:$B$1001,B149,Refuels!$O$2:$O$1001,A149-100)/SUMIFS(Refuels!$M$2:$M$1001,Refuels!$B$2:$B$1001,B149,Refuels!$O$2:$O$1001,A149-100)*100,""))</f>
        <v/>
      </c>
      <c r="H149" s="13">
        <f>IF(AND(ISNUMBER(F149),ISNUMBER(G149)),IF(G149&gt;0,F149/G149-1,""),"")</f>
        <v/>
      </c>
    </row>
    <row r="150">
      <c r="A150" s="12" t="n"/>
      <c r="D150" s="9">
        <f>IF(OR(A150="",B150=""),"",SUMIFS(Refuels!$M$2:$M$1001,Refuels!$B$2:$B$1001,B150,Refuels!$O$2:$O$1001,A150))</f>
        <v/>
      </c>
      <c r="E150" s="8">
        <f>IF(OR(A150="",B150=""),"",SUMIFS(Refuels!$K$2:$K$1001,Refuels!$B$2:$B$1001,B150,Refuels!$O$2:$O$1001,A150))</f>
        <v/>
      </c>
      <c r="F150" s="8">
        <f>IF(AND(ISNUMBER(D150),ISNUMBER(E150)),IF(D150&gt;0,E150/D150*100,""),"")</f>
        <v/>
      </c>
      <c r="G150" s="8">
        <f>IF(OR(A150="",B150=""),"",IF(SUMIFS(Refuels!$M$2:$M$1001,Refuels!$B$2:$B$1001,B150,Refuels!$O$2:$O$1001,A150-100)&gt;0,SUMIFS(Refuels!$K$2:$K$1001,Refuels!$B$2:$B$1001,B150,Refuels!$O$2:$O$1001,A150-100)/SUMIFS(Refuels!$M$2:$M$1001,Refuels!$B$2:$B$1001,B150,Refuels!$O$2:$O$1001,A150-100)*100,""))</f>
        <v/>
      </c>
      <c r="H150" s="13">
        <f>IF(AND(ISNUMBER(F150),ISNUMBER(G150)),IF(G150&gt;0,F150/G150-1,""),"")</f>
        <v/>
      </c>
    </row>
    <row r="151">
      <c r="A151" s="12" t="n"/>
      <c r="D151" s="9">
        <f>IF(OR(A151="",B151=""),"",SUMIFS(Refuels!$M$2:$M$1001,Refuels!$B$2:$B$1001,B151,Refuels!$O$2:$O$1001,A151))</f>
        <v/>
      </c>
      <c r="E151" s="8">
        <f>IF(OR(A151="",B151=""),"",SUMIFS(Refuels!$K$2:$K$1001,Refuels!$B$2:$B$1001,B151,Refuels!$O$2:$O$1001,A151))</f>
        <v/>
      </c>
      <c r="F151" s="8">
        <f>IF(AND(ISNUMBER(D151),ISNUMBER(E151)),IF(D151&gt;0,E151/D151*100,""),"")</f>
        <v/>
      </c>
      <c r="G151" s="8">
        <f>IF(OR(A151="",B151=""),"",IF(SUMIFS(Refuels!$M$2:$M$1001,Refuels!$B$2:$B$1001,B151,Refuels!$O$2:$O$1001,A151-100)&gt;0,SUMIFS(Refuels!$K$2:$K$1001,Refuels!$B$2:$B$1001,B151,Refuels!$O$2:$O$1001,A151-100)/SUMIFS(Refuels!$M$2:$M$1001,Refuels!$B$2:$B$1001,B151,Refuels!$O$2:$O$1001,A151-100)*100,""))</f>
        <v/>
      </c>
      <c r="H151" s="13">
        <f>IF(AND(ISNUMBER(F151),ISNUMBER(G151)),IF(G151&gt;0,F151/G151-1,""),"")</f>
        <v/>
      </c>
    </row>
    <row r="152">
      <c r="A152" s="12" t="n"/>
      <c r="D152" s="9">
        <f>IF(OR(A152="",B152=""),"",SUMIFS(Refuels!$M$2:$M$1001,Refuels!$B$2:$B$1001,B152,Refuels!$O$2:$O$1001,A152))</f>
        <v/>
      </c>
      <c r="E152" s="8">
        <f>IF(OR(A152="",B152=""),"",SUMIFS(Refuels!$K$2:$K$1001,Refuels!$B$2:$B$1001,B152,Refuels!$O$2:$O$1001,A152))</f>
        <v/>
      </c>
      <c r="F152" s="8">
        <f>IF(AND(ISNUMBER(D152),ISNUMBER(E152)),IF(D152&gt;0,E152/D152*100,""),"")</f>
        <v/>
      </c>
      <c r="G152" s="8">
        <f>IF(OR(A152="",B152=""),"",IF(SUMIFS(Refuels!$M$2:$M$1001,Refuels!$B$2:$B$1001,B152,Refuels!$O$2:$O$1001,A152-100)&gt;0,SUMIFS(Refuels!$K$2:$K$1001,Refuels!$B$2:$B$1001,B152,Refuels!$O$2:$O$1001,A152-100)/SUMIFS(Refuels!$M$2:$M$1001,Refuels!$B$2:$B$1001,B152,Refuels!$O$2:$O$1001,A152-100)*100,""))</f>
        <v/>
      </c>
      <c r="H152" s="13">
        <f>IF(AND(ISNUMBER(F152),ISNUMBER(G152)),IF(G152&gt;0,F152/G152-1,""),"")</f>
        <v/>
      </c>
    </row>
    <row r="153">
      <c r="A153" s="12" t="n"/>
      <c r="D153" s="9">
        <f>IF(OR(A153="",B153=""),"",SUMIFS(Refuels!$M$2:$M$1001,Refuels!$B$2:$B$1001,B153,Refuels!$O$2:$O$1001,A153))</f>
        <v/>
      </c>
      <c r="E153" s="8">
        <f>IF(OR(A153="",B153=""),"",SUMIFS(Refuels!$K$2:$K$1001,Refuels!$B$2:$B$1001,B153,Refuels!$O$2:$O$1001,A153))</f>
        <v/>
      </c>
      <c r="F153" s="8">
        <f>IF(AND(ISNUMBER(D153),ISNUMBER(E153)),IF(D153&gt;0,E153/D153*100,""),"")</f>
        <v/>
      </c>
      <c r="G153" s="8">
        <f>IF(OR(A153="",B153=""),"",IF(SUMIFS(Refuels!$M$2:$M$1001,Refuels!$B$2:$B$1001,B153,Refuels!$O$2:$O$1001,A153-100)&gt;0,SUMIFS(Refuels!$K$2:$K$1001,Refuels!$B$2:$B$1001,B153,Refuels!$O$2:$O$1001,A153-100)/SUMIFS(Refuels!$M$2:$M$1001,Refuels!$B$2:$B$1001,B153,Refuels!$O$2:$O$1001,A153-100)*100,""))</f>
        <v/>
      </c>
      <c r="H153" s="13">
        <f>IF(AND(ISNUMBER(F153),ISNUMBER(G153)),IF(G153&gt;0,F153/G153-1,""),"")</f>
        <v/>
      </c>
    </row>
    <row r="154">
      <c r="A154" s="12" t="n"/>
      <c r="D154" s="9">
        <f>IF(OR(A154="",B154=""),"",SUMIFS(Refuels!$M$2:$M$1001,Refuels!$B$2:$B$1001,B154,Refuels!$O$2:$O$1001,A154))</f>
        <v/>
      </c>
      <c r="E154" s="8">
        <f>IF(OR(A154="",B154=""),"",SUMIFS(Refuels!$K$2:$K$1001,Refuels!$B$2:$B$1001,B154,Refuels!$O$2:$O$1001,A154))</f>
        <v/>
      </c>
      <c r="F154" s="8">
        <f>IF(AND(ISNUMBER(D154),ISNUMBER(E154)),IF(D154&gt;0,E154/D154*100,""),"")</f>
        <v/>
      </c>
      <c r="G154" s="8">
        <f>IF(OR(A154="",B154=""),"",IF(SUMIFS(Refuels!$M$2:$M$1001,Refuels!$B$2:$B$1001,B154,Refuels!$O$2:$O$1001,A154-100)&gt;0,SUMIFS(Refuels!$K$2:$K$1001,Refuels!$B$2:$B$1001,B154,Refuels!$O$2:$O$1001,A154-100)/SUMIFS(Refuels!$M$2:$M$1001,Refuels!$B$2:$B$1001,B154,Refuels!$O$2:$O$1001,A154-100)*100,""))</f>
        <v/>
      </c>
      <c r="H154" s="13">
        <f>IF(AND(ISNUMBER(F154),ISNUMBER(G154)),IF(G154&gt;0,F154/G154-1,""),"")</f>
        <v/>
      </c>
    </row>
    <row r="155">
      <c r="A155" s="12" t="n"/>
      <c r="D155" s="9">
        <f>IF(OR(A155="",B155=""),"",SUMIFS(Refuels!$M$2:$M$1001,Refuels!$B$2:$B$1001,B155,Refuels!$O$2:$O$1001,A155))</f>
        <v/>
      </c>
      <c r="E155" s="8">
        <f>IF(OR(A155="",B155=""),"",SUMIFS(Refuels!$K$2:$K$1001,Refuels!$B$2:$B$1001,B155,Refuels!$O$2:$O$1001,A155))</f>
        <v/>
      </c>
      <c r="F155" s="8">
        <f>IF(AND(ISNUMBER(D155),ISNUMBER(E155)),IF(D155&gt;0,E155/D155*100,""),"")</f>
        <v/>
      </c>
      <c r="G155" s="8">
        <f>IF(OR(A155="",B155=""),"",IF(SUMIFS(Refuels!$M$2:$M$1001,Refuels!$B$2:$B$1001,B155,Refuels!$O$2:$O$1001,A155-100)&gt;0,SUMIFS(Refuels!$K$2:$K$1001,Refuels!$B$2:$B$1001,B155,Refuels!$O$2:$O$1001,A155-100)/SUMIFS(Refuels!$M$2:$M$1001,Refuels!$B$2:$B$1001,B155,Refuels!$O$2:$O$1001,A155-100)*100,""))</f>
        <v/>
      </c>
      <c r="H155" s="13">
        <f>IF(AND(ISNUMBER(F155),ISNUMBER(G155)),IF(G155&gt;0,F155/G155-1,""),"")</f>
        <v/>
      </c>
    </row>
    <row r="156">
      <c r="A156" s="12" t="n"/>
      <c r="D156" s="9">
        <f>IF(OR(A156="",B156=""),"",SUMIFS(Refuels!$M$2:$M$1001,Refuels!$B$2:$B$1001,B156,Refuels!$O$2:$O$1001,A156))</f>
        <v/>
      </c>
      <c r="E156" s="8">
        <f>IF(OR(A156="",B156=""),"",SUMIFS(Refuels!$K$2:$K$1001,Refuels!$B$2:$B$1001,B156,Refuels!$O$2:$O$1001,A156))</f>
        <v/>
      </c>
      <c r="F156" s="8">
        <f>IF(AND(ISNUMBER(D156),ISNUMBER(E156)),IF(D156&gt;0,E156/D156*100,""),"")</f>
        <v/>
      </c>
      <c r="G156" s="8">
        <f>IF(OR(A156="",B156=""),"",IF(SUMIFS(Refuels!$M$2:$M$1001,Refuels!$B$2:$B$1001,B156,Refuels!$O$2:$O$1001,A156-100)&gt;0,SUMIFS(Refuels!$K$2:$K$1001,Refuels!$B$2:$B$1001,B156,Refuels!$O$2:$O$1001,A156-100)/SUMIFS(Refuels!$M$2:$M$1001,Refuels!$B$2:$B$1001,B156,Refuels!$O$2:$O$1001,A156-100)*100,""))</f>
        <v/>
      </c>
      <c r="H156" s="13">
        <f>IF(AND(ISNUMBER(F156),ISNUMBER(G156)),IF(G156&gt;0,F156/G156-1,""),"")</f>
        <v/>
      </c>
    </row>
    <row r="157">
      <c r="A157" s="12" t="n"/>
      <c r="D157" s="9">
        <f>IF(OR(A157="",B157=""),"",SUMIFS(Refuels!$M$2:$M$1001,Refuels!$B$2:$B$1001,B157,Refuels!$O$2:$O$1001,A157))</f>
        <v/>
      </c>
      <c r="E157" s="8">
        <f>IF(OR(A157="",B157=""),"",SUMIFS(Refuels!$K$2:$K$1001,Refuels!$B$2:$B$1001,B157,Refuels!$O$2:$O$1001,A157))</f>
        <v/>
      </c>
      <c r="F157" s="8">
        <f>IF(AND(ISNUMBER(D157),ISNUMBER(E157)),IF(D157&gt;0,E157/D157*100,""),"")</f>
        <v/>
      </c>
      <c r="G157" s="8">
        <f>IF(OR(A157="",B157=""),"",IF(SUMIFS(Refuels!$M$2:$M$1001,Refuels!$B$2:$B$1001,B157,Refuels!$O$2:$O$1001,A157-100)&gt;0,SUMIFS(Refuels!$K$2:$K$1001,Refuels!$B$2:$B$1001,B157,Refuels!$O$2:$O$1001,A157-100)/SUMIFS(Refuels!$M$2:$M$1001,Refuels!$B$2:$B$1001,B157,Refuels!$O$2:$O$1001,A157-100)*100,""))</f>
        <v/>
      </c>
      <c r="H157" s="13">
        <f>IF(AND(ISNUMBER(F157),ISNUMBER(G157)),IF(G157&gt;0,F157/G157-1,""),"")</f>
        <v/>
      </c>
    </row>
    <row r="158">
      <c r="A158" s="12" t="n"/>
      <c r="D158" s="9">
        <f>IF(OR(A158="",B158=""),"",SUMIFS(Refuels!$M$2:$M$1001,Refuels!$B$2:$B$1001,B158,Refuels!$O$2:$O$1001,A158))</f>
        <v/>
      </c>
      <c r="E158" s="8">
        <f>IF(OR(A158="",B158=""),"",SUMIFS(Refuels!$K$2:$K$1001,Refuels!$B$2:$B$1001,B158,Refuels!$O$2:$O$1001,A158))</f>
        <v/>
      </c>
      <c r="F158" s="8">
        <f>IF(AND(ISNUMBER(D158),ISNUMBER(E158)),IF(D158&gt;0,E158/D158*100,""),"")</f>
        <v/>
      </c>
      <c r="G158" s="8">
        <f>IF(OR(A158="",B158=""),"",IF(SUMIFS(Refuels!$M$2:$M$1001,Refuels!$B$2:$B$1001,B158,Refuels!$O$2:$O$1001,A158-100)&gt;0,SUMIFS(Refuels!$K$2:$K$1001,Refuels!$B$2:$B$1001,B158,Refuels!$O$2:$O$1001,A158-100)/SUMIFS(Refuels!$M$2:$M$1001,Refuels!$B$2:$B$1001,B158,Refuels!$O$2:$O$1001,A158-100)*100,""))</f>
        <v/>
      </c>
      <c r="H158" s="13">
        <f>IF(AND(ISNUMBER(F158),ISNUMBER(G158)),IF(G158&gt;0,F158/G158-1,""),"")</f>
        <v/>
      </c>
    </row>
    <row r="159">
      <c r="A159" s="12" t="n"/>
      <c r="D159" s="9">
        <f>IF(OR(A159="",B159=""),"",SUMIFS(Refuels!$M$2:$M$1001,Refuels!$B$2:$B$1001,B159,Refuels!$O$2:$O$1001,A159))</f>
        <v/>
      </c>
      <c r="E159" s="8">
        <f>IF(OR(A159="",B159=""),"",SUMIFS(Refuels!$K$2:$K$1001,Refuels!$B$2:$B$1001,B159,Refuels!$O$2:$O$1001,A159))</f>
        <v/>
      </c>
      <c r="F159" s="8">
        <f>IF(AND(ISNUMBER(D159),ISNUMBER(E159)),IF(D159&gt;0,E159/D159*100,""),"")</f>
        <v/>
      </c>
      <c r="G159" s="8">
        <f>IF(OR(A159="",B159=""),"",IF(SUMIFS(Refuels!$M$2:$M$1001,Refuels!$B$2:$B$1001,B159,Refuels!$O$2:$O$1001,A159-100)&gt;0,SUMIFS(Refuels!$K$2:$K$1001,Refuels!$B$2:$B$1001,B159,Refuels!$O$2:$O$1001,A159-100)/SUMIFS(Refuels!$M$2:$M$1001,Refuels!$B$2:$B$1001,B159,Refuels!$O$2:$O$1001,A159-100)*100,""))</f>
        <v/>
      </c>
      <c r="H159" s="13">
        <f>IF(AND(ISNUMBER(F159),ISNUMBER(G159)),IF(G159&gt;0,F159/G159-1,""),"")</f>
        <v/>
      </c>
    </row>
    <row r="160">
      <c r="A160" s="12" t="n"/>
      <c r="D160" s="9">
        <f>IF(OR(A160="",B160=""),"",SUMIFS(Refuels!$M$2:$M$1001,Refuels!$B$2:$B$1001,B160,Refuels!$O$2:$O$1001,A160))</f>
        <v/>
      </c>
      <c r="E160" s="8">
        <f>IF(OR(A160="",B160=""),"",SUMIFS(Refuels!$K$2:$K$1001,Refuels!$B$2:$B$1001,B160,Refuels!$O$2:$O$1001,A160))</f>
        <v/>
      </c>
      <c r="F160" s="8">
        <f>IF(AND(ISNUMBER(D160),ISNUMBER(E160)),IF(D160&gt;0,E160/D160*100,""),"")</f>
        <v/>
      </c>
      <c r="G160" s="8">
        <f>IF(OR(A160="",B160=""),"",IF(SUMIFS(Refuels!$M$2:$M$1001,Refuels!$B$2:$B$1001,B160,Refuels!$O$2:$O$1001,A160-100)&gt;0,SUMIFS(Refuels!$K$2:$K$1001,Refuels!$B$2:$B$1001,B160,Refuels!$O$2:$O$1001,A160-100)/SUMIFS(Refuels!$M$2:$M$1001,Refuels!$B$2:$B$1001,B160,Refuels!$O$2:$O$1001,A160-100)*100,""))</f>
        <v/>
      </c>
      <c r="H160" s="13">
        <f>IF(AND(ISNUMBER(F160),ISNUMBER(G160)),IF(G160&gt;0,F160/G160-1,""),"")</f>
        <v/>
      </c>
    </row>
    <row r="161">
      <c r="A161" s="12" t="n"/>
      <c r="D161" s="9">
        <f>IF(OR(A161="",B161=""),"",SUMIFS(Refuels!$M$2:$M$1001,Refuels!$B$2:$B$1001,B161,Refuels!$O$2:$O$1001,A161))</f>
        <v/>
      </c>
      <c r="E161" s="8">
        <f>IF(OR(A161="",B161=""),"",SUMIFS(Refuels!$K$2:$K$1001,Refuels!$B$2:$B$1001,B161,Refuels!$O$2:$O$1001,A161))</f>
        <v/>
      </c>
      <c r="F161" s="8">
        <f>IF(AND(ISNUMBER(D161),ISNUMBER(E161)),IF(D161&gt;0,E161/D161*100,""),"")</f>
        <v/>
      </c>
      <c r="G161" s="8">
        <f>IF(OR(A161="",B161=""),"",IF(SUMIFS(Refuels!$M$2:$M$1001,Refuels!$B$2:$B$1001,B161,Refuels!$O$2:$O$1001,A161-100)&gt;0,SUMIFS(Refuels!$K$2:$K$1001,Refuels!$B$2:$B$1001,B161,Refuels!$O$2:$O$1001,A161-100)/SUMIFS(Refuels!$M$2:$M$1001,Refuels!$B$2:$B$1001,B161,Refuels!$O$2:$O$1001,A161-100)*100,""))</f>
        <v/>
      </c>
      <c r="H161" s="13">
        <f>IF(AND(ISNUMBER(F161),ISNUMBER(G161)),IF(G161&gt;0,F161/G161-1,""),"")</f>
        <v/>
      </c>
    </row>
    <row r="162">
      <c r="A162" s="12" t="n"/>
      <c r="D162" s="9">
        <f>IF(OR(A162="",B162=""),"",SUMIFS(Refuels!$M$2:$M$1001,Refuels!$B$2:$B$1001,B162,Refuels!$O$2:$O$1001,A162))</f>
        <v/>
      </c>
      <c r="E162" s="8">
        <f>IF(OR(A162="",B162=""),"",SUMIFS(Refuels!$K$2:$K$1001,Refuels!$B$2:$B$1001,B162,Refuels!$O$2:$O$1001,A162))</f>
        <v/>
      </c>
      <c r="F162" s="8">
        <f>IF(AND(ISNUMBER(D162),ISNUMBER(E162)),IF(D162&gt;0,E162/D162*100,""),"")</f>
        <v/>
      </c>
      <c r="G162" s="8">
        <f>IF(OR(A162="",B162=""),"",IF(SUMIFS(Refuels!$M$2:$M$1001,Refuels!$B$2:$B$1001,B162,Refuels!$O$2:$O$1001,A162-100)&gt;0,SUMIFS(Refuels!$K$2:$K$1001,Refuels!$B$2:$B$1001,B162,Refuels!$O$2:$O$1001,A162-100)/SUMIFS(Refuels!$M$2:$M$1001,Refuels!$B$2:$B$1001,B162,Refuels!$O$2:$O$1001,A162-100)*100,""))</f>
        <v/>
      </c>
      <c r="H162" s="13">
        <f>IF(AND(ISNUMBER(F162),ISNUMBER(G162)),IF(G162&gt;0,F162/G162-1,""),"")</f>
        <v/>
      </c>
    </row>
    <row r="163">
      <c r="A163" s="12" t="n"/>
      <c r="D163" s="9">
        <f>IF(OR(A163="",B163=""),"",SUMIFS(Refuels!$M$2:$M$1001,Refuels!$B$2:$B$1001,B163,Refuels!$O$2:$O$1001,A163))</f>
        <v/>
      </c>
      <c r="E163" s="8">
        <f>IF(OR(A163="",B163=""),"",SUMIFS(Refuels!$K$2:$K$1001,Refuels!$B$2:$B$1001,B163,Refuels!$O$2:$O$1001,A163))</f>
        <v/>
      </c>
      <c r="F163" s="8">
        <f>IF(AND(ISNUMBER(D163),ISNUMBER(E163)),IF(D163&gt;0,E163/D163*100,""),"")</f>
        <v/>
      </c>
      <c r="G163" s="8">
        <f>IF(OR(A163="",B163=""),"",IF(SUMIFS(Refuels!$M$2:$M$1001,Refuels!$B$2:$B$1001,B163,Refuels!$O$2:$O$1001,A163-100)&gt;0,SUMIFS(Refuels!$K$2:$K$1001,Refuels!$B$2:$B$1001,B163,Refuels!$O$2:$O$1001,A163-100)/SUMIFS(Refuels!$M$2:$M$1001,Refuels!$B$2:$B$1001,B163,Refuels!$O$2:$O$1001,A163-100)*100,""))</f>
        <v/>
      </c>
      <c r="H163" s="13">
        <f>IF(AND(ISNUMBER(F163),ISNUMBER(G163)),IF(G163&gt;0,F163/G163-1,""),"")</f>
        <v/>
      </c>
    </row>
    <row r="164">
      <c r="A164" s="12" t="n"/>
      <c r="D164" s="9">
        <f>IF(OR(A164="",B164=""),"",SUMIFS(Refuels!$M$2:$M$1001,Refuels!$B$2:$B$1001,B164,Refuels!$O$2:$O$1001,A164))</f>
        <v/>
      </c>
      <c r="E164" s="8">
        <f>IF(OR(A164="",B164=""),"",SUMIFS(Refuels!$K$2:$K$1001,Refuels!$B$2:$B$1001,B164,Refuels!$O$2:$O$1001,A164))</f>
        <v/>
      </c>
      <c r="F164" s="8">
        <f>IF(AND(ISNUMBER(D164),ISNUMBER(E164)),IF(D164&gt;0,E164/D164*100,""),"")</f>
        <v/>
      </c>
      <c r="G164" s="8">
        <f>IF(OR(A164="",B164=""),"",IF(SUMIFS(Refuels!$M$2:$M$1001,Refuels!$B$2:$B$1001,B164,Refuels!$O$2:$O$1001,A164-100)&gt;0,SUMIFS(Refuels!$K$2:$K$1001,Refuels!$B$2:$B$1001,B164,Refuels!$O$2:$O$1001,A164-100)/SUMIFS(Refuels!$M$2:$M$1001,Refuels!$B$2:$B$1001,B164,Refuels!$O$2:$O$1001,A164-100)*100,""))</f>
        <v/>
      </c>
      <c r="H164" s="13">
        <f>IF(AND(ISNUMBER(F164),ISNUMBER(G164)),IF(G164&gt;0,F164/G164-1,""),"")</f>
        <v/>
      </c>
    </row>
    <row r="165">
      <c r="A165" s="12" t="n"/>
      <c r="D165" s="9">
        <f>IF(OR(A165="",B165=""),"",SUMIFS(Refuels!$M$2:$M$1001,Refuels!$B$2:$B$1001,B165,Refuels!$O$2:$O$1001,A165))</f>
        <v/>
      </c>
      <c r="E165" s="8">
        <f>IF(OR(A165="",B165=""),"",SUMIFS(Refuels!$K$2:$K$1001,Refuels!$B$2:$B$1001,B165,Refuels!$O$2:$O$1001,A165))</f>
        <v/>
      </c>
      <c r="F165" s="8">
        <f>IF(AND(ISNUMBER(D165),ISNUMBER(E165)),IF(D165&gt;0,E165/D165*100,""),"")</f>
        <v/>
      </c>
      <c r="G165" s="8">
        <f>IF(OR(A165="",B165=""),"",IF(SUMIFS(Refuels!$M$2:$M$1001,Refuels!$B$2:$B$1001,B165,Refuels!$O$2:$O$1001,A165-100)&gt;0,SUMIFS(Refuels!$K$2:$K$1001,Refuels!$B$2:$B$1001,B165,Refuels!$O$2:$O$1001,A165-100)/SUMIFS(Refuels!$M$2:$M$1001,Refuels!$B$2:$B$1001,B165,Refuels!$O$2:$O$1001,A165-100)*100,""))</f>
        <v/>
      </c>
      <c r="H165" s="13">
        <f>IF(AND(ISNUMBER(F165),ISNUMBER(G165)),IF(G165&gt;0,F165/G165-1,""),"")</f>
        <v/>
      </c>
    </row>
    <row r="166">
      <c r="A166" s="12" t="n"/>
      <c r="D166" s="9">
        <f>IF(OR(A166="",B166=""),"",SUMIFS(Refuels!$M$2:$M$1001,Refuels!$B$2:$B$1001,B166,Refuels!$O$2:$O$1001,A166))</f>
        <v/>
      </c>
      <c r="E166" s="8">
        <f>IF(OR(A166="",B166=""),"",SUMIFS(Refuels!$K$2:$K$1001,Refuels!$B$2:$B$1001,B166,Refuels!$O$2:$O$1001,A166))</f>
        <v/>
      </c>
      <c r="F166" s="8">
        <f>IF(AND(ISNUMBER(D166),ISNUMBER(E166)),IF(D166&gt;0,E166/D166*100,""),"")</f>
        <v/>
      </c>
      <c r="G166" s="8">
        <f>IF(OR(A166="",B166=""),"",IF(SUMIFS(Refuels!$M$2:$M$1001,Refuels!$B$2:$B$1001,B166,Refuels!$O$2:$O$1001,A166-100)&gt;0,SUMIFS(Refuels!$K$2:$K$1001,Refuels!$B$2:$B$1001,B166,Refuels!$O$2:$O$1001,A166-100)/SUMIFS(Refuels!$M$2:$M$1001,Refuels!$B$2:$B$1001,B166,Refuels!$O$2:$O$1001,A166-100)*100,""))</f>
        <v/>
      </c>
      <c r="H166" s="13">
        <f>IF(AND(ISNUMBER(F166),ISNUMBER(G166)),IF(G166&gt;0,F166/G166-1,""),"")</f>
        <v/>
      </c>
    </row>
    <row r="167">
      <c r="A167" s="12" t="n"/>
      <c r="D167" s="9">
        <f>IF(OR(A167="",B167=""),"",SUMIFS(Refuels!$M$2:$M$1001,Refuels!$B$2:$B$1001,B167,Refuels!$O$2:$O$1001,A167))</f>
        <v/>
      </c>
      <c r="E167" s="8">
        <f>IF(OR(A167="",B167=""),"",SUMIFS(Refuels!$K$2:$K$1001,Refuels!$B$2:$B$1001,B167,Refuels!$O$2:$O$1001,A167))</f>
        <v/>
      </c>
      <c r="F167" s="8">
        <f>IF(AND(ISNUMBER(D167),ISNUMBER(E167)),IF(D167&gt;0,E167/D167*100,""),"")</f>
        <v/>
      </c>
      <c r="G167" s="8">
        <f>IF(OR(A167="",B167=""),"",IF(SUMIFS(Refuels!$M$2:$M$1001,Refuels!$B$2:$B$1001,B167,Refuels!$O$2:$O$1001,A167-100)&gt;0,SUMIFS(Refuels!$K$2:$K$1001,Refuels!$B$2:$B$1001,B167,Refuels!$O$2:$O$1001,A167-100)/SUMIFS(Refuels!$M$2:$M$1001,Refuels!$B$2:$B$1001,B167,Refuels!$O$2:$O$1001,A167-100)*100,""))</f>
        <v/>
      </c>
      <c r="H167" s="13">
        <f>IF(AND(ISNUMBER(F167),ISNUMBER(G167)),IF(G167&gt;0,F167/G167-1,""),"")</f>
        <v/>
      </c>
    </row>
    <row r="168">
      <c r="A168" s="12" t="n"/>
      <c r="D168" s="9">
        <f>IF(OR(A168="",B168=""),"",SUMIFS(Refuels!$M$2:$M$1001,Refuels!$B$2:$B$1001,B168,Refuels!$O$2:$O$1001,A168))</f>
        <v/>
      </c>
      <c r="E168" s="8">
        <f>IF(OR(A168="",B168=""),"",SUMIFS(Refuels!$K$2:$K$1001,Refuels!$B$2:$B$1001,B168,Refuels!$O$2:$O$1001,A168))</f>
        <v/>
      </c>
      <c r="F168" s="8">
        <f>IF(AND(ISNUMBER(D168),ISNUMBER(E168)),IF(D168&gt;0,E168/D168*100,""),"")</f>
        <v/>
      </c>
      <c r="G168" s="8">
        <f>IF(OR(A168="",B168=""),"",IF(SUMIFS(Refuels!$M$2:$M$1001,Refuels!$B$2:$B$1001,B168,Refuels!$O$2:$O$1001,A168-100)&gt;0,SUMIFS(Refuels!$K$2:$K$1001,Refuels!$B$2:$B$1001,B168,Refuels!$O$2:$O$1001,A168-100)/SUMIFS(Refuels!$M$2:$M$1001,Refuels!$B$2:$B$1001,B168,Refuels!$O$2:$O$1001,A168-100)*100,""))</f>
        <v/>
      </c>
      <c r="H168" s="13">
        <f>IF(AND(ISNUMBER(F168),ISNUMBER(G168)),IF(G168&gt;0,F168/G168-1,""),"")</f>
        <v/>
      </c>
    </row>
    <row r="169">
      <c r="A169" s="12" t="n"/>
      <c r="D169" s="9">
        <f>IF(OR(A169="",B169=""),"",SUMIFS(Refuels!$M$2:$M$1001,Refuels!$B$2:$B$1001,B169,Refuels!$O$2:$O$1001,A169))</f>
        <v/>
      </c>
      <c r="E169" s="8">
        <f>IF(OR(A169="",B169=""),"",SUMIFS(Refuels!$K$2:$K$1001,Refuels!$B$2:$B$1001,B169,Refuels!$O$2:$O$1001,A169))</f>
        <v/>
      </c>
      <c r="F169" s="8">
        <f>IF(AND(ISNUMBER(D169),ISNUMBER(E169)),IF(D169&gt;0,E169/D169*100,""),"")</f>
        <v/>
      </c>
      <c r="G169" s="8">
        <f>IF(OR(A169="",B169=""),"",IF(SUMIFS(Refuels!$M$2:$M$1001,Refuels!$B$2:$B$1001,B169,Refuels!$O$2:$O$1001,A169-100)&gt;0,SUMIFS(Refuels!$K$2:$K$1001,Refuels!$B$2:$B$1001,B169,Refuels!$O$2:$O$1001,A169-100)/SUMIFS(Refuels!$M$2:$M$1001,Refuels!$B$2:$B$1001,B169,Refuels!$O$2:$O$1001,A169-100)*100,""))</f>
        <v/>
      </c>
      <c r="H169" s="13">
        <f>IF(AND(ISNUMBER(F169),ISNUMBER(G169)),IF(G169&gt;0,F169/G169-1,""),"")</f>
        <v/>
      </c>
    </row>
    <row r="170">
      <c r="A170" s="12" t="n"/>
      <c r="D170" s="9">
        <f>IF(OR(A170="",B170=""),"",SUMIFS(Refuels!$M$2:$M$1001,Refuels!$B$2:$B$1001,B170,Refuels!$O$2:$O$1001,A170))</f>
        <v/>
      </c>
      <c r="E170" s="8">
        <f>IF(OR(A170="",B170=""),"",SUMIFS(Refuels!$K$2:$K$1001,Refuels!$B$2:$B$1001,B170,Refuels!$O$2:$O$1001,A170))</f>
        <v/>
      </c>
      <c r="F170" s="8">
        <f>IF(AND(ISNUMBER(D170),ISNUMBER(E170)),IF(D170&gt;0,E170/D170*100,""),"")</f>
        <v/>
      </c>
      <c r="G170" s="8">
        <f>IF(OR(A170="",B170=""),"",IF(SUMIFS(Refuels!$M$2:$M$1001,Refuels!$B$2:$B$1001,B170,Refuels!$O$2:$O$1001,A170-100)&gt;0,SUMIFS(Refuels!$K$2:$K$1001,Refuels!$B$2:$B$1001,B170,Refuels!$O$2:$O$1001,A170-100)/SUMIFS(Refuels!$M$2:$M$1001,Refuels!$B$2:$B$1001,B170,Refuels!$O$2:$O$1001,A170-100)*100,""))</f>
        <v/>
      </c>
      <c r="H170" s="13">
        <f>IF(AND(ISNUMBER(F170),ISNUMBER(G170)),IF(G170&gt;0,F170/G170-1,""),"")</f>
        <v/>
      </c>
    </row>
    <row r="171">
      <c r="A171" s="12" t="n"/>
      <c r="D171" s="9">
        <f>IF(OR(A171="",B171=""),"",SUMIFS(Refuels!$M$2:$M$1001,Refuels!$B$2:$B$1001,B171,Refuels!$O$2:$O$1001,A171))</f>
        <v/>
      </c>
      <c r="E171" s="8">
        <f>IF(OR(A171="",B171=""),"",SUMIFS(Refuels!$K$2:$K$1001,Refuels!$B$2:$B$1001,B171,Refuels!$O$2:$O$1001,A171))</f>
        <v/>
      </c>
      <c r="F171" s="8">
        <f>IF(AND(ISNUMBER(D171),ISNUMBER(E171)),IF(D171&gt;0,E171/D171*100,""),"")</f>
        <v/>
      </c>
      <c r="G171" s="8">
        <f>IF(OR(A171="",B171=""),"",IF(SUMIFS(Refuels!$M$2:$M$1001,Refuels!$B$2:$B$1001,B171,Refuels!$O$2:$O$1001,A171-100)&gt;0,SUMIFS(Refuels!$K$2:$K$1001,Refuels!$B$2:$B$1001,B171,Refuels!$O$2:$O$1001,A171-100)/SUMIFS(Refuels!$M$2:$M$1001,Refuels!$B$2:$B$1001,B171,Refuels!$O$2:$O$1001,A171-100)*100,""))</f>
        <v/>
      </c>
      <c r="H171" s="13">
        <f>IF(AND(ISNUMBER(F171),ISNUMBER(G171)),IF(G171&gt;0,F171/G171-1,""),"")</f>
        <v/>
      </c>
    </row>
    <row r="172">
      <c r="A172" s="12" t="n"/>
      <c r="D172" s="9">
        <f>IF(OR(A172="",B172=""),"",SUMIFS(Refuels!$M$2:$M$1001,Refuels!$B$2:$B$1001,B172,Refuels!$O$2:$O$1001,A172))</f>
        <v/>
      </c>
      <c r="E172" s="8">
        <f>IF(OR(A172="",B172=""),"",SUMIFS(Refuels!$K$2:$K$1001,Refuels!$B$2:$B$1001,B172,Refuels!$O$2:$O$1001,A172))</f>
        <v/>
      </c>
      <c r="F172" s="8">
        <f>IF(AND(ISNUMBER(D172),ISNUMBER(E172)),IF(D172&gt;0,E172/D172*100,""),"")</f>
        <v/>
      </c>
      <c r="G172" s="8">
        <f>IF(OR(A172="",B172=""),"",IF(SUMIFS(Refuels!$M$2:$M$1001,Refuels!$B$2:$B$1001,B172,Refuels!$O$2:$O$1001,A172-100)&gt;0,SUMIFS(Refuels!$K$2:$K$1001,Refuels!$B$2:$B$1001,B172,Refuels!$O$2:$O$1001,A172-100)/SUMIFS(Refuels!$M$2:$M$1001,Refuels!$B$2:$B$1001,B172,Refuels!$O$2:$O$1001,A172-100)*100,""))</f>
        <v/>
      </c>
      <c r="H172" s="13">
        <f>IF(AND(ISNUMBER(F172),ISNUMBER(G172)),IF(G172&gt;0,F172/G172-1,""),"")</f>
        <v/>
      </c>
    </row>
    <row r="173">
      <c r="A173" s="12" t="n"/>
      <c r="D173" s="9">
        <f>IF(OR(A173="",B173=""),"",SUMIFS(Refuels!$M$2:$M$1001,Refuels!$B$2:$B$1001,B173,Refuels!$O$2:$O$1001,A173))</f>
        <v/>
      </c>
      <c r="E173" s="8">
        <f>IF(OR(A173="",B173=""),"",SUMIFS(Refuels!$K$2:$K$1001,Refuels!$B$2:$B$1001,B173,Refuels!$O$2:$O$1001,A173))</f>
        <v/>
      </c>
      <c r="F173" s="8">
        <f>IF(AND(ISNUMBER(D173),ISNUMBER(E173)),IF(D173&gt;0,E173/D173*100,""),"")</f>
        <v/>
      </c>
      <c r="G173" s="8">
        <f>IF(OR(A173="",B173=""),"",IF(SUMIFS(Refuels!$M$2:$M$1001,Refuels!$B$2:$B$1001,B173,Refuels!$O$2:$O$1001,A173-100)&gt;0,SUMIFS(Refuels!$K$2:$K$1001,Refuels!$B$2:$B$1001,B173,Refuels!$O$2:$O$1001,A173-100)/SUMIFS(Refuels!$M$2:$M$1001,Refuels!$B$2:$B$1001,B173,Refuels!$O$2:$O$1001,A173-100)*100,""))</f>
        <v/>
      </c>
      <c r="H173" s="13">
        <f>IF(AND(ISNUMBER(F173),ISNUMBER(G173)),IF(G173&gt;0,F173/G173-1,""),"")</f>
        <v/>
      </c>
    </row>
    <row r="174">
      <c r="A174" s="12" t="n"/>
      <c r="D174" s="9">
        <f>IF(OR(A174="",B174=""),"",SUMIFS(Refuels!$M$2:$M$1001,Refuels!$B$2:$B$1001,B174,Refuels!$O$2:$O$1001,A174))</f>
        <v/>
      </c>
      <c r="E174" s="8">
        <f>IF(OR(A174="",B174=""),"",SUMIFS(Refuels!$K$2:$K$1001,Refuels!$B$2:$B$1001,B174,Refuels!$O$2:$O$1001,A174))</f>
        <v/>
      </c>
      <c r="F174" s="8">
        <f>IF(AND(ISNUMBER(D174),ISNUMBER(E174)),IF(D174&gt;0,E174/D174*100,""),"")</f>
        <v/>
      </c>
      <c r="G174" s="8">
        <f>IF(OR(A174="",B174=""),"",IF(SUMIFS(Refuels!$M$2:$M$1001,Refuels!$B$2:$B$1001,B174,Refuels!$O$2:$O$1001,A174-100)&gt;0,SUMIFS(Refuels!$K$2:$K$1001,Refuels!$B$2:$B$1001,B174,Refuels!$O$2:$O$1001,A174-100)/SUMIFS(Refuels!$M$2:$M$1001,Refuels!$B$2:$B$1001,B174,Refuels!$O$2:$O$1001,A174-100)*100,""))</f>
        <v/>
      </c>
      <c r="H174" s="13">
        <f>IF(AND(ISNUMBER(F174),ISNUMBER(G174)),IF(G174&gt;0,F174/G174-1,""),"")</f>
        <v/>
      </c>
    </row>
    <row r="175">
      <c r="A175" s="12" t="n"/>
      <c r="D175" s="9">
        <f>IF(OR(A175="",B175=""),"",SUMIFS(Refuels!$M$2:$M$1001,Refuels!$B$2:$B$1001,B175,Refuels!$O$2:$O$1001,A175))</f>
        <v/>
      </c>
      <c r="E175" s="8">
        <f>IF(OR(A175="",B175=""),"",SUMIFS(Refuels!$K$2:$K$1001,Refuels!$B$2:$B$1001,B175,Refuels!$O$2:$O$1001,A175))</f>
        <v/>
      </c>
      <c r="F175" s="8">
        <f>IF(AND(ISNUMBER(D175),ISNUMBER(E175)),IF(D175&gt;0,E175/D175*100,""),"")</f>
        <v/>
      </c>
      <c r="G175" s="8">
        <f>IF(OR(A175="",B175=""),"",IF(SUMIFS(Refuels!$M$2:$M$1001,Refuels!$B$2:$B$1001,B175,Refuels!$O$2:$O$1001,A175-100)&gt;0,SUMIFS(Refuels!$K$2:$K$1001,Refuels!$B$2:$B$1001,B175,Refuels!$O$2:$O$1001,A175-100)/SUMIFS(Refuels!$M$2:$M$1001,Refuels!$B$2:$B$1001,B175,Refuels!$O$2:$O$1001,A175-100)*100,""))</f>
        <v/>
      </c>
      <c r="H175" s="13">
        <f>IF(AND(ISNUMBER(F175),ISNUMBER(G175)),IF(G175&gt;0,F175/G175-1,""),"")</f>
        <v/>
      </c>
    </row>
    <row r="176">
      <c r="A176" s="12" t="n"/>
      <c r="D176" s="9">
        <f>IF(OR(A176="",B176=""),"",SUMIFS(Refuels!$M$2:$M$1001,Refuels!$B$2:$B$1001,B176,Refuels!$O$2:$O$1001,A176))</f>
        <v/>
      </c>
      <c r="E176" s="8">
        <f>IF(OR(A176="",B176=""),"",SUMIFS(Refuels!$K$2:$K$1001,Refuels!$B$2:$B$1001,B176,Refuels!$O$2:$O$1001,A176))</f>
        <v/>
      </c>
      <c r="F176" s="8">
        <f>IF(AND(ISNUMBER(D176),ISNUMBER(E176)),IF(D176&gt;0,E176/D176*100,""),"")</f>
        <v/>
      </c>
      <c r="G176" s="8">
        <f>IF(OR(A176="",B176=""),"",IF(SUMIFS(Refuels!$M$2:$M$1001,Refuels!$B$2:$B$1001,B176,Refuels!$O$2:$O$1001,A176-100)&gt;0,SUMIFS(Refuels!$K$2:$K$1001,Refuels!$B$2:$B$1001,B176,Refuels!$O$2:$O$1001,A176-100)/SUMIFS(Refuels!$M$2:$M$1001,Refuels!$B$2:$B$1001,B176,Refuels!$O$2:$O$1001,A176-100)*100,""))</f>
        <v/>
      </c>
      <c r="H176" s="13">
        <f>IF(AND(ISNUMBER(F176),ISNUMBER(G176)),IF(G176&gt;0,F176/G176-1,""),"")</f>
        <v/>
      </c>
    </row>
    <row r="177">
      <c r="A177" s="12" t="n"/>
      <c r="D177" s="9">
        <f>IF(OR(A177="",B177=""),"",SUMIFS(Refuels!$M$2:$M$1001,Refuels!$B$2:$B$1001,B177,Refuels!$O$2:$O$1001,A177))</f>
        <v/>
      </c>
      <c r="E177" s="8">
        <f>IF(OR(A177="",B177=""),"",SUMIFS(Refuels!$K$2:$K$1001,Refuels!$B$2:$B$1001,B177,Refuels!$O$2:$O$1001,A177))</f>
        <v/>
      </c>
      <c r="F177" s="8">
        <f>IF(AND(ISNUMBER(D177),ISNUMBER(E177)),IF(D177&gt;0,E177/D177*100,""),"")</f>
        <v/>
      </c>
      <c r="G177" s="8">
        <f>IF(OR(A177="",B177=""),"",IF(SUMIFS(Refuels!$M$2:$M$1001,Refuels!$B$2:$B$1001,B177,Refuels!$O$2:$O$1001,A177-100)&gt;0,SUMIFS(Refuels!$K$2:$K$1001,Refuels!$B$2:$B$1001,B177,Refuels!$O$2:$O$1001,A177-100)/SUMIFS(Refuels!$M$2:$M$1001,Refuels!$B$2:$B$1001,B177,Refuels!$O$2:$O$1001,A177-100)*100,""))</f>
        <v/>
      </c>
      <c r="H177" s="13">
        <f>IF(AND(ISNUMBER(F177),ISNUMBER(G177)),IF(G177&gt;0,F177/G177-1,""),"")</f>
        <v/>
      </c>
    </row>
    <row r="178">
      <c r="A178" s="12" t="n"/>
      <c r="D178" s="9">
        <f>IF(OR(A178="",B178=""),"",SUMIFS(Refuels!$M$2:$M$1001,Refuels!$B$2:$B$1001,B178,Refuels!$O$2:$O$1001,A178))</f>
        <v/>
      </c>
      <c r="E178" s="8">
        <f>IF(OR(A178="",B178=""),"",SUMIFS(Refuels!$K$2:$K$1001,Refuels!$B$2:$B$1001,B178,Refuels!$O$2:$O$1001,A178))</f>
        <v/>
      </c>
      <c r="F178" s="8">
        <f>IF(AND(ISNUMBER(D178),ISNUMBER(E178)),IF(D178&gt;0,E178/D178*100,""),"")</f>
        <v/>
      </c>
      <c r="G178" s="8">
        <f>IF(OR(A178="",B178=""),"",IF(SUMIFS(Refuels!$M$2:$M$1001,Refuels!$B$2:$B$1001,B178,Refuels!$O$2:$O$1001,A178-100)&gt;0,SUMIFS(Refuels!$K$2:$K$1001,Refuels!$B$2:$B$1001,B178,Refuels!$O$2:$O$1001,A178-100)/SUMIFS(Refuels!$M$2:$M$1001,Refuels!$B$2:$B$1001,B178,Refuels!$O$2:$O$1001,A178-100)*100,""))</f>
        <v/>
      </c>
      <c r="H178" s="13">
        <f>IF(AND(ISNUMBER(F178),ISNUMBER(G178)),IF(G178&gt;0,F178/G178-1,""),"")</f>
        <v/>
      </c>
    </row>
    <row r="179">
      <c r="A179" s="12" t="n"/>
      <c r="D179" s="9">
        <f>IF(OR(A179="",B179=""),"",SUMIFS(Refuels!$M$2:$M$1001,Refuels!$B$2:$B$1001,B179,Refuels!$O$2:$O$1001,A179))</f>
        <v/>
      </c>
      <c r="E179" s="8">
        <f>IF(OR(A179="",B179=""),"",SUMIFS(Refuels!$K$2:$K$1001,Refuels!$B$2:$B$1001,B179,Refuels!$O$2:$O$1001,A179))</f>
        <v/>
      </c>
      <c r="F179" s="8">
        <f>IF(AND(ISNUMBER(D179),ISNUMBER(E179)),IF(D179&gt;0,E179/D179*100,""),"")</f>
        <v/>
      </c>
      <c r="G179" s="8">
        <f>IF(OR(A179="",B179=""),"",IF(SUMIFS(Refuels!$M$2:$M$1001,Refuels!$B$2:$B$1001,B179,Refuels!$O$2:$O$1001,A179-100)&gt;0,SUMIFS(Refuels!$K$2:$K$1001,Refuels!$B$2:$B$1001,B179,Refuels!$O$2:$O$1001,A179-100)/SUMIFS(Refuels!$M$2:$M$1001,Refuels!$B$2:$B$1001,B179,Refuels!$O$2:$O$1001,A179-100)*100,""))</f>
        <v/>
      </c>
      <c r="H179" s="13">
        <f>IF(AND(ISNUMBER(F179),ISNUMBER(G179)),IF(G179&gt;0,F179/G179-1,""),"")</f>
        <v/>
      </c>
    </row>
    <row r="180">
      <c r="A180" s="12" t="n"/>
      <c r="D180" s="9">
        <f>IF(OR(A180="",B180=""),"",SUMIFS(Refuels!$M$2:$M$1001,Refuels!$B$2:$B$1001,B180,Refuels!$O$2:$O$1001,A180))</f>
        <v/>
      </c>
      <c r="E180" s="8">
        <f>IF(OR(A180="",B180=""),"",SUMIFS(Refuels!$K$2:$K$1001,Refuels!$B$2:$B$1001,B180,Refuels!$O$2:$O$1001,A180))</f>
        <v/>
      </c>
      <c r="F180" s="8">
        <f>IF(AND(ISNUMBER(D180),ISNUMBER(E180)),IF(D180&gt;0,E180/D180*100,""),"")</f>
        <v/>
      </c>
      <c r="G180" s="8">
        <f>IF(OR(A180="",B180=""),"",IF(SUMIFS(Refuels!$M$2:$M$1001,Refuels!$B$2:$B$1001,B180,Refuels!$O$2:$O$1001,A180-100)&gt;0,SUMIFS(Refuels!$K$2:$K$1001,Refuels!$B$2:$B$1001,B180,Refuels!$O$2:$O$1001,A180-100)/SUMIFS(Refuels!$M$2:$M$1001,Refuels!$B$2:$B$1001,B180,Refuels!$O$2:$O$1001,A180-100)*100,""))</f>
        <v/>
      </c>
      <c r="H180" s="13">
        <f>IF(AND(ISNUMBER(F180),ISNUMBER(G180)),IF(G180&gt;0,F180/G180-1,""),"")</f>
        <v/>
      </c>
    </row>
    <row r="181">
      <c r="A181" s="12" t="n"/>
      <c r="D181" s="9">
        <f>IF(OR(A181="",B181=""),"",SUMIFS(Refuels!$M$2:$M$1001,Refuels!$B$2:$B$1001,B181,Refuels!$O$2:$O$1001,A181))</f>
        <v/>
      </c>
      <c r="E181" s="8">
        <f>IF(OR(A181="",B181=""),"",SUMIFS(Refuels!$K$2:$K$1001,Refuels!$B$2:$B$1001,B181,Refuels!$O$2:$O$1001,A181))</f>
        <v/>
      </c>
      <c r="F181" s="8">
        <f>IF(AND(ISNUMBER(D181),ISNUMBER(E181)),IF(D181&gt;0,E181/D181*100,""),"")</f>
        <v/>
      </c>
      <c r="G181" s="8">
        <f>IF(OR(A181="",B181=""),"",IF(SUMIFS(Refuels!$M$2:$M$1001,Refuels!$B$2:$B$1001,B181,Refuels!$O$2:$O$1001,A181-100)&gt;0,SUMIFS(Refuels!$K$2:$K$1001,Refuels!$B$2:$B$1001,B181,Refuels!$O$2:$O$1001,A181-100)/SUMIFS(Refuels!$M$2:$M$1001,Refuels!$B$2:$B$1001,B181,Refuels!$O$2:$O$1001,A181-100)*100,""))</f>
        <v/>
      </c>
      <c r="H181" s="13">
        <f>IF(AND(ISNUMBER(F181),ISNUMBER(G181)),IF(G181&gt;0,F181/G181-1,""),"")</f>
        <v/>
      </c>
    </row>
    <row r="182">
      <c r="A182" s="12" t="n"/>
      <c r="D182" s="9">
        <f>IF(OR(A182="",B182=""),"",SUMIFS(Refuels!$M$2:$M$1001,Refuels!$B$2:$B$1001,B182,Refuels!$O$2:$O$1001,A182))</f>
        <v/>
      </c>
      <c r="E182" s="8">
        <f>IF(OR(A182="",B182=""),"",SUMIFS(Refuels!$K$2:$K$1001,Refuels!$B$2:$B$1001,B182,Refuels!$O$2:$O$1001,A182))</f>
        <v/>
      </c>
      <c r="F182" s="8">
        <f>IF(AND(ISNUMBER(D182),ISNUMBER(E182)),IF(D182&gt;0,E182/D182*100,""),"")</f>
        <v/>
      </c>
      <c r="G182" s="8">
        <f>IF(OR(A182="",B182=""),"",IF(SUMIFS(Refuels!$M$2:$M$1001,Refuels!$B$2:$B$1001,B182,Refuels!$O$2:$O$1001,A182-100)&gt;0,SUMIFS(Refuels!$K$2:$K$1001,Refuels!$B$2:$B$1001,B182,Refuels!$O$2:$O$1001,A182-100)/SUMIFS(Refuels!$M$2:$M$1001,Refuels!$B$2:$B$1001,B182,Refuels!$O$2:$O$1001,A182-100)*100,""))</f>
        <v/>
      </c>
      <c r="H182" s="13">
        <f>IF(AND(ISNUMBER(F182),ISNUMBER(G182)),IF(G182&gt;0,F182/G182-1,""),"")</f>
        <v/>
      </c>
    </row>
    <row r="183">
      <c r="A183" s="12" t="n"/>
      <c r="D183" s="9">
        <f>IF(OR(A183="",B183=""),"",SUMIFS(Refuels!$M$2:$M$1001,Refuels!$B$2:$B$1001,B183,Refuels!$O$2:$O$1001,A183))</f>
        <v/>
      </c>
      <c r="E183" s="8">
        <f>IF(OR(A183="",B183=""),"",SUMIFS(Refuels!$K$2:$K$1001,Refuels!$B$2:$B$1001,B183,Refuels!$O$2:$O$1001,A183))</f>
        <v/>
      </c>
      <c r="F183" s="8">
        <f>IF(AND(ISNUMBER(D183),ISNUMBER(E183)),IF(D183&gt;0,E183/D183*100,""),"")</f>
        <v/>
      </c>
      <c r="G183" s="8">
        <f>IF(OR(A183="",B183=""),"",IF(SUMIFS(Refuels!$M$2:$M$1001,Refuels!$B$2:$B$1001,B183,Refuels!$O$2:$O$1001,A183-100)&gt;0,SUMIFS(Refuels!$K$2:$K$1001,Refuels!$B$2:$B$1001,B183,Refuels!$O$2:$O$1001,A183-100)/SUMIFS(Refuels!$M$2:$M$1001,Refuels!$B$2:$B$1001,B183,Refuels!$O$2:$O$1001,A183-100)*100,""))</f>
        <v/>
      </c>
      <c r="H183" s="13">
        <f>IF(AND(ISNUMBER(F183),ISNUMBER(G183)),IF(G183&gt;0,F183/G183-1,""),"")</f>
        <v/>
      </c>
    </row>
    <row r="184">
      <c r="A184" s="12" t="n"/>
      <c r="D184" s="9">
        <f>IF(OR(A184="",B184=""),"",SUMIFS(Refuels!$M$2:$M$1001,Refuels!$B$2:$B$1001,B184,Refuels!$O$2:$O$1001,A184))</f>
        <v/>
      </c>
      <c r="E184" s="8">
        <f>IF(OR(A184="",B184=""),"",SUMIFS(Refuels!$K$2:$K$1001,Refuels!$B$2:$B$1001,B184,Refuels!$O$2:$O$1001,A184))</f>
        <v/>
      </c>
      <c r="F184" s="8">
        <f>IF(AND(ISNUMBER(D184),ISNUMBER(E184)),IF(D184&gt;0,E184/D184*100,""),"")</f>
        <v/>
      </c>
      <c r="G184" s="8">
        <f>IF(OR(A184="",B184=""),"",IF(SUMIFS(Refuels!$M$2:$M$1001,Refuels!$B$2:$B$1001,B184,Refuels!$O$2:$O$1001,A184-100)&gt;0,SUMIFS(Refuels!$K$2:$K$1001,Refuels!$B$2:$B$1001,B184,Refuels!$O$2:$O$1001,A184-100)/SUMIFS(Refuels!$M$2:$M$1001,Refuels!$B$2:$B$1001,B184,Refuels!$O$2:$O$1001,A184-100)*100,""))</f>
        <v/>
      </c>
      <c r="H184" s="13">
        <f>IF(AND(ISNUMBER(F184),ISNUMBER(G184)),IF(G184&gt;0,F184/G184-1,""),"")</f>
        <v/>
      </c>
    </row>
    <row r="185">
      <c r="A185" s="12" t="n"/>
      <c r="D185" s="9">
        <f>IF(OR(A185="",B185=""),"",SUMIFS(Refuels!$M$2:$M$1001,Refuels!$B$2:$B$1001,B185,Refuels!$O$2:$O$1001,A185))</f>
        <v/>
      </c>
      <c r="E185" s="8">
        <f>IF(OR(A185="",B185=""),"",SUMIFS(Refuels!$K$2:$K$1001,Refuels!$B$2:$B$1001,B185,Refuels!$O$2:$O$1001,A185))</f>
        <v/>
      </c>
      <c r="F185" s="8">
        <f>IF(AND(ISNUMBER(D185),ISNUMBER(E185)),IF(D185&gt;0,E185/D185*100,""),"")</f>
        <v/>
      </c>
      <c r="G185" s="8">
        <f>IF(OR(A185="",B185=""),"",IF(SUMIFS(Refuels!$M$2:$M$1001,Refuels!$B$2:$B$1001,B185,Refuels!$O$2:$O$1001,A185-100)&gt;0,SUMIFS(Refuels!$K$2:$K$1001,Refuels!$B$2:$B$1001,B185,Refuels!$O$2:$O$1001,A185-100)/SUMIFS(Refuels!$M$2:$M$1001,Refuels!$B$2:$B$1001,B185,Refuels!$O$2:$O$1001,A185-100)*100,""))</f>
        <v/>
      </c>
      <c r="H185" s="13">
        <f>IF(AND(ISNUMBER(F185),ISNUMBER(G185)),IF(G185&gt;0,F185/G185-1,""),"")</f>
        <v/>
      </c>
    </row>
    <row r="186">
      <c r="A186" s="12" t="n"/>
      <c r="D186" s="9">
        <f>IF(OR(A186="",B186=""),"",SUMIFS(Refuels!$M$2:$M$1001,Refuels!$B$2:$B$1001,B186,Refuels!$O$2:$O$1001,A186))</f>
        <v/>
      </c>
      <c r="E186" s="8">
        <f>IF(OR(A186="",B186=""),"",SUMIFS(Refuels!$K$2:$K$1001,Refuels!$B$2:$B$1001,B186,Refuels!$O$2:$O$1001,A186))</f>
        <v/>
      </c>
      <c r="F186" s="8">
        <f>IF(AND(ISNUMBER(D186),ISNUMBER(E186)),IF(D186&gt;0,E186/D186*100,""),"")</f>
        <v/>
      </c>
      <c r="G186" s="8">
        <f>IF(OR(A186="",B186=""),"",IF(SUMIFS(Refuels!$M$2:$M$1001,Refuels!$B$2:$B$1001,B186,Refuels!$O$2:$O$1001,A186-100)&gt;0,SUMIFS(Refuels!$K$2:$K$1001,Refuels!$B$2:$B$1001,B186,Refuels!$O$2:$O$1001,A186-100)/SUMIFS(Refuels!$M$2:$M$1001,Refuels!$B$2:$B$1001,B186,Refuels!$O$2:$O$1001,A186-100)*100,""))</f>
        <v/>
      </c>
      <c r="H186" s="13">
        <f>IF(AND(ISNUMBER(F186),ISNUMBER(G186)),IF(G186&gt;0,F186/G186-1,""),"")</f>
        <v/>
      </c>
    </row>
    <row r="187">
      <c r="A187" s="12" t="n"/>
      <c r="D187" s="9">
        <f>IF(OR(A187="",B187=""),"",SUMIFS(Refuels!$M$2:$M$1001,Refuels!$B$2:$B$1001,B187,Refuels!$O$2:$O$1001,A187))</f>
        <v/>
      </c>
      <c r="E187" s="8">
        <f>IF(OR(A187="",B187=""),"",SUMIFS(Refuels!$K$2:$K$1001,Refuels!$B$2:$B$1001,B187,Refuels!$O$2:$O$1001,A187))</f>
        <v/>
      </c>
      <c r="F187" s="8">
        <f>IF(AND(ISNUMBER(D187),ISNUMBER(E187)),IF(D187&gt;0,E187/D187*100,""),"")</f>
        <v/>
      </c>
      <c r="G187" s="8">
        <f>IF(OR(A187="",B187=""),"",IF(SUMIFS(Refuels!$M$2:$M$1001,Refuels!$B$2:$B$1001,B187,Refuels!$O$2:$O$1001,A187-100)&gt;0,SUMIFS(Refuels!$K$2:$K$1001,Refuels!$B$2:$B$1001,B187,Refuels!$O$2:$O$1001,A187-100)/SUMIFS(Refuels!$M$2:$M$1001,Refuels!$B$2:$B$1001,B187,Refuels!$O$2:$O$1001,A187-100)*100,""))</f>
        <v/>
      </c>
      <c r="H187" s="13">
        <f>IF(AND(ISNUMBER(F187),ISNUMBER(G187)),IF(G187&gt;0,F187/G187-1,""),"")</f>
        <v/>
      </c>
    </row>
    <row r="188">
      <c r="A188" s="12" t="n"/>
      <c r="D188" s="9">
        <f>IF(OR(A188="",B188=""),"",SUMIFS(Refuels!$M$2:$M$1001,Refuels!$B$2:$B$1001,B188,Refuels!$O$2:$O$1001,A188))</f>
        <v/>
      </c>
      <c r="E188" s="8">
        <f>IF(OR(A188="",B188=""),"",SUMIFS(Refuels!$K$2:$K$1001,Refuels!$B$2:$B$1001,B188,Refuels!$O$2:$O$1001,A188))</f>
        <v/>
      </c>
      <c r="F188" s="8">
        <f>IF(AND(ISNUMBER(D188),ISNUMBER(E188)),IF(D188&gt;0,E188/D188*100,""),"")</f>
        <v/>
      </c>
      <c r="G188" s="8">
        <f>IF(OR(A188="",B188=""),"",IF(SUMIFS(Refuels!$M$2:$M$1001,Refuels!$B$2:$B$1001,B188,Refuels!$O$2:$O$1001,A188-100)&gt;0,SUMIFS(Refuels!$K$2:$K$1001,Refuels!$B$2:$B$1001,B188,Refuels!$O$2:$O$1001,A188-100)/SUMIFS(Refuels!$M$2:$M$1001,Refuels!$B$2:$B$1001,B188,Refuels!$O$2:$O$1001,A188-100)*100,""))</f>
        <v/>
      </c>
      <c r="H188" s="13">
        <f>IF(AND(ISNUMBER(F188),ISNUMBER(G188)),IF(G188&gt;0,F188/G188-1,""),"")</f>
        <v/>
      </c>
    </row>
    <row r="189">
      <c r="A189" s="12" t="n"/>
      <c r="D189" s="9">
        <f>IF(OR(A189="",B189=""),"",SUMIFS(Refuels!$M$2:$M$1001,Refuels!$B$2:$B$1001,B189,Refuels!$O$2:$O$1001,A189))</f>
        <v/>
      </c>
      <c r="E189" s="8">
        <f>IF(OR(A189="",B189=""),"",SUMIFS(Refuels!$K$2:$K$1001,Refuels!$B$2:$B$1001,B189,Refuels!$O$2:$O$1001,A189))</f>
        <v/>
      </c>
      <c r="F189" s="8">
        <f>IF(AND(ISNUMBER(D189),ISNUMBER(E189)),IF(D189&gt;0,E189/D189*100,""),"")</f>
        <v/>
      </c>
      <c r="G189" s="8">
        <f>IF(OR(A189="",B189=""),"",IF(SUMIFS(Refuels!$M$2:$M$1001,Refuels!$B$2:$B$1001,B189,Refuels!$O$2:$O$1001,A189-100)&gt;0,SUMIFS(Refuels!$K$2:$K$1001,Refuels!$B$2:$B$1001,B189,Refuels!$O$2:$O$1001,A189-100)/SUMIFS(Refuels!$M$2:$M$1001,Refuels!$B$2:$B$1001,B189,Refuels!$O$2:$O$1001,A189-100)*100,""))</f>
        <v/>
      </c>
      <c r="H189" s="13">
        <f>IF(AND(ISNUMBER(F189),ISNUMBER(G189)),IF(G189&gt;0,F189/G189-1,""),"")</f>
        <v/>
      </c>
    </row>
    <row r="190">
      <c r="A190" s="12" t="n"/>
      <c r="D190" s="9">
        <f>IF(OR(A190="",B190=""),"",SUMIFS(Refuels!$M$2:$M$1001,Refuels!$B$2:$B$1001,B190,Refuels!$O$2:$O$1001,A190))</f>
        <v/>
      </c>
      <c r="E190" s="8">
        <f>IF(OR(A190="",B190=""),"",SUMIFS(Refuels!$K$2:$K$1001,Refuels!$B$2:$B$1001,B190,Refuels!$O$2:$O$1001,A190))</f>
        <v/>
      </c>
      <c r="F190" s="8">
        <f>IF(AND(ISNUMBER(D190),ISNUMBER(E190)),IF(D190&gt;0,E190/D190*100,""),"")</f>
        <v/>
      </c>
      <c r="G190" s="8">
        <f>IF(OR(A190="",B190=""),"",IF(SUMIFS(Refuels!$M$2:$M$1001,Refuels!$B$2:$B$1001,B190,Refuels!$O$2:$O$1001,A190-100)&gt;0,SUMIFS(Refuels!$K$2:$K$1001,Refuels!$B$2:$B$1001,B190,Refuels!$O$2:$O$1001,A190-100)/SUMIFS(Refuels!$M$2:$M$1001,Refuels!$B$2:$B$1001,B190,Refuels!$O$2:$O$1001,A190-100)*100,""))</f>
        <v/>
      </c>
      <c r="H190" s="13">
        <f>IF(AND(ISNUMBER(F190),ISNUMBER(G190)),IF(G190&gt;0,F190/G190-1,""),"")</f>
        <v/>
      </c>
    </row>
    <row r="191">
      <c r="A191" s="12" t="n"/>
      <c r="D191" s="9">
        <f>IF(OR(A191="",B191=""),"",SUMIFS(Refuels!$M$2:$M$1001,Refuels!$B$2:$B$1001,B191,Refuels!$O$2:$O$1001,A191))</f>
        <v/>
      </c>
      <c r="E191" s="8">
        <f>IF(OR(A191="",B191=""),"",SUMIFS(Refuels!$K$2:$K$1001,Refuels!$B$2:$B$1001,B191,Refuels!$O$2:$O$1001,A191))</f>
        <v/>
      </c>
      <c r="F191" s="8">
        <f>IF(AND(ISNUMBER(D191),ISNUMBER(E191)),IF(D191&gt;0,E191/D191*100,""),"")</f>
        <v/>
      </c>
      <c r="G191" s="8">
        <f>IF(OR(A191="",B191=""),"",IF(SUMIFS(Refuels!$M$2:$M$1001,Refuels!$B$2:$B$1001,B191,Refuels!$O$2:$O$1001,A191-100)&gt;0,SUMIFS(Refuels!$K$2:$K$1001,Refuels!$B$2:$B$1001,B191,Refuels!$O$2:$O$1001,A191-100)/SUMIFS(Refuels!$M$2:$M$1001,Refuels!$B$2:$B$1001,B191,Refuels!$O$2:$O$1001,A191-100)*100,""))</f>
        <v/>
      </c>
      <c r="H191" s="13">
        <f>IF(AND(ISNUMBER(F191),ISNUMBER(G191)),IF(G191&gt;0,F191/G191-1,""),"")</f>
        <v/>
      </c>
    </row>
    <row r="192">
      <c r="A192" s="12" t="n"/>
      <c r="D192" s="9">
        <f>IF(OR(A192="",B192=""),"",SUMIFS(Refuels!$M$2:$M$1001,Refuels!$B$2:$B$1001,B192,Refuels!$O$2:$O$1001,A192))</f>
        <v/>
      </c>
      <c r="E192" s="8">
        <f>IF(OR(A192="",B192=""),"",SUMIFS(Refuels!$K$2:$K$1001,Refuels!$B$2:$B$1001,B192,Refuels!$O$2:$O$1001,A192))</f>
        <v/>
      </c>
      <c r="F192" s="8">
        <f>IF(AND(ISNUMBER(D192),ISNUMBER(E192)),IF(D192&gt;0,E192/D192*100,""),"")</f>
        <v/>
      </c>
      <c r="G192" s="8">
        <f>IF(OR(A192="",B192=""),"",IF(SUMIFS(Refuels!$M$2:$M$1001,Refuels!$B$2:$B$1001,B192,Refuels!$O$2:$O$1001,A192-100)&gt;0,SUMIFS(Refuels!$K$2:$K$1001,Refuels!$B$2:$B$1001,B192,Refuels!$O$2:$O$1001,A192-100)/SUMIFS(Refuels!$M$2:$M$1001,Refuels!$B$2:$B$1001,B192,Refuels!$O$2:$O$1001,A192-100)*100,""))</f>
        <v/>
      </c>
      <c r="H192" s="13">
        <f>IF(AND(ISNUMBER(F192),ISNUMBER(G192)),IF(G192&gt;0,F192/G192-1,""),"")</f>
        <v/>
      </c>
    </row>
    <row r="193">
      <c r="A193" s="12" t="n"/>
      <c r="D193" s="9">
        <f>IF(OR(A193="",B193=""),"",SUMIFS(Refuels!$M$2:$M$1001,Refuels!$B$2:$B$1001,B193,Refuels!$O$2:$O$1001,A193))</f>
        <v/>
      </c>
      <c r="E193" s="8">
        <f>IF(OR(A193="",B193=""),"",SUMIFS(Refuels!$K$2:$K$1001,Refuels!$B$2:$B$1001,B193,Refuels!$O$2:$O$1001,A193))</f>
        <v/>
      </c>
      <c r="F193" s="8">
        <f>IF(AND(ISNUMBER(D193),ISNUMBER(E193)),IF(D193&gt;0,E193/D193*100,""),"")</f>
        <v/>
      </c>
      <c r="G193" s="8">
        <f>IF(OR(A193="",B193=""),"",IF(SUMIFS(Refuels!$M$2:$M$1001,Refuels!$B$2:$B$1001,B193,Refuels!$O$2:$O$1001,A193-100)&gt;0,SUMIFS(Refuels!$K$2:$K$1001,Refuels!$B$2:$B$1001,B193,Refuels!$O$2:$O$1001,A193-100)/SUMIFS(Refuels!$M$2:$M$1001,Refuels!$B$2:$B$1001,B193,Refuels!$O$2:$O$1001,A193-100)*100,""))</f>
        <v/>
      </c>
      <c r="H193" s="13">
        <f>IF(AND(ISNUMBER(F193),ISNUMBER(G193)),IF(G193&gt;0,F193/G193-1,""),"")</f>
        <v/>
      </c>
    </row>
    <row r="194">
      <c r="A194" s="12" t="n"/>
      <c r="D194" s="9">
        <f>IF(OR(A194="",B194=""),"",SUMIFS(Refuels!$M$2:$M$1001,Refuels!$B$2:$B$1001,B194,Refuels!$O$2:$O$1001,A194))</f>
        <v/>
      </c>
      <c r="E194" s="8">
        <f>IF(OR(A194="",B194=""),"",SUMIFS(Refuels!$K$2:$K$1001,Refuels!$B$2:$B$1001,B194,Refuels!$O$2:$O$1001,A194))</f>
        <v/>
      </c>
      <c r="F194" s="8">
        <f>IF(AND(ISNUMBER(D194),ISNUMBER(E194)),IF(D194&gt;0,E194/D194*100,""),"")</f>
        <v/>
      </c>
      <c r="G194" s="8">
        <f>IF(OR(A194="",B194=""),"",IF(SUMIFS(Refuels!$M$2:$M$1001,Refuels!$B$2:$B$1001,B194,Refuels!$O$2:$O$1001,A194-100)&gt;0,SUMIFS(Refuels!$K$2:$K$1001,Refuels!$B$2:$B$1001,B194,Refuels!$O$2:$O$1001,A194-100)/SUMIFS(Refuels!$M$2:$M$1001,Refuels!$B$2:$B$1001,B194,Refuels!$O$2:$O$1001,A194-100)*100,""))</f>
        <v/>
      </c>
      <c r="H194" s="13">
        <f>IF(AND(ISNUMBER(F194),ISNUMBER(G194)),IF(G194&gt;0,F194/G194-1,""),"")</f>
        <v/>
      </c>
    </row>
    <row r="195">
      <c r="A195" s="12" t="n"/>
      <c r="D195" s="9">
        <f>IF(OR(A195="",B195=""),"",SUMIFS(Refuels!$M$2:$M$1001,Refuels!$B$2:$B$1001,B195,Refuels!$O$2:$O$1001,A195))</f>
        <v/>
      </c>
      <c r="E195" s="8">
        <f>IF(OR(A195="",B195=""),"",SUMIFS(Refuels!$K$2:$K$1001,Refuels!$B$2:$B$1001,B195,Refuels!$O$2:$O$1001,A195))</f>
        <v/>
      </c>
      <c r="F195" s="8">
        <f>IF(AND(ISNUMBER(D195),ISNUMBER(E195)),IF(D195&gt;0,E195/D195*100,""),"")</f>
        <v/>
      </c>
      <c r="G195" s="8">
        <f>IF(OR(A195="",B195=""),"",IF(SUMIFS(Refuels!$M$2:$M$1001,Refuels!$B$2:$B$1001,B195,Refuels!$O$2:$O$1001,A195-100)&gt;0,SUMIFS(Refuels!$K$2:$K$1001,Refuels!$B$2:$B$1001,B195,Refuels!$O$2:$O$1001,A195-100)/SUMIFS(Refuels!$M$2:$M$1001,Refuels!$B$2:$B$1001,B195,Refuels!$O$2:$O$1001,A195-100)*100,""))</f>
        <v/>
      </c>
      <c r="H195" s="13">
        <f>IF(AND(ISNUMBER(F195),ISNUMBER(G195)),IF(G195&gt;0,F195/G195-1,""),"")</f>
        <v/>
      </c>
    </row>
    <row r="196">
      <c r="A196" s="12" t="n"/>
      <c r="D196" s="9">
        <f>IF(OR(A196="",B196=""),"",SUMIFS(Refuels!$M$2:$M$1001,Refuels!$B$2:$B$1001,B196,Refuels!$O$2:$O$1001,A196))</f>
        <v/>
      </c>
      <c r="E196" s="8">
        <f>IF(OR(A196="",B196=""),"",SUMIFS(Refuels!$K$2:$K$1001,Refuels!$B$2:$B$1001,B196,Refuels!$O$2:$O$1001,A196))</f>
        <v/>
      </c>
      <c r="F196" s="8">
        <f>IF(AND(ISNUMBER(D196),ISNUMBER(E196)),IF(D196&gt;0,E196/D196*100,""),"")</f>
        <v/>
      </c>
      <c r="G196" s="8">
        <f>IF(OR(A196="",B196=""),"",IF(SUMIFS(Refuels!$M$2:$M$1001,Refuels!$B$2:$B$1001,B196,Refuels!$O$2:$O$1001,A196-100)&gt;0,SUMIFS(Refuels!$K$2:$K$1001,Refuels!$B$2:$B$1001,B196,Refuels!$O$2:$O$1001,A196-100)/SUMIFS(Refuels!$M$2:$M$1001,Refuels!$B$2:$B$1001,B196,Refuels!$O$2:$O$1001,A196-100)*100,""))</f>
        <v/>
      </c>
      <c r="H196" s="13">
        <f>IF(AND(ISNUMBER(F196),ISNUMBER(G196)),IF(G196&gt;0,F196/G196-1,""),"")</f>
        <v/>
      </c>
    </row>
    <row r="197">
      <c r="A197" s="12" t="n"/>
      <c r="D197" s="9">
        <f>IF(OR(A197="",B197=""),"",SUMIFS(Refuels!$M$2:$M$1001,Refuels!$B$2:$B$1001,B197,Refuels!$O$2:$O$1001,A197))</f>
        <v/>
      </c>
      <c r="E197" s="8">
        <f>IF(OR(A197="",B197=""),"",SUMIFS(Refuels!$K$2:$K$1001,Refuels!$B$2:$B$1001,B197,Refuels!$O$2:$O$1001,A197))</f>
        <v/>
      </c>
      <c r="F197" s="8">
        <f>IF(AND(ISNUMBER(D197),ISNUMBER(E197)),IF(D197&gt;0,E197/D197*100,""),"")</f>
        <v/>
      </c>
      <c r="G197" s="8">
        <f>IF(OR(A197="",B197=""),"",IF(SUMIFS(Refuels!$M$2:$M$1001,Refuels!$B$2:$B$1001,B197,Refuels!$O$2:$O$1001,A197-100)&gt;0,SUMIFS(Refuels!$K$2:$K$1001,Refuels!$B$2:$B$1001,B197,Refuels!$O$2:$O$1001,A197-100)/SUMIFS(Refuels!$M$2:$M$1001,Refuels!$B$2:$B$1001,B197,Refuels!$O$2:$O$1001,A197-100)*100,""))</f>
        <v/>
      </c>
      <c r="H197" s="13">
        <f>IF(AND(ISNUMBER(F197),ISNUMBER(G197)),IF(G197&gt;0,F197/G197-1,""),"")</f>
        <v/>
      </c>
    </row>
    <row r="198">
      <c r="A198" s="12" t="n"/>
      <c r="D198" s="9">
        <f>IF(OR(A198="",B198=""),"",SUMIFS(Refuels!$M$2:$M$1001,Refuels!$B$2:$B$1001,B198,Refuels!$O$2:$O$1001,A198))</f>
        <v/>
      </c>
      <c r="E198" s="8">
        <f>IF(OR(A198="",B198=""),"",SUMIFS(Refuels!$K$2:$K$1001,Refuels!$B$2:$B$1001,B198,Refuels!$O$2:$O$1001,A198))</f>
        <v/>
      </c>
      <c r="F198" s="8">
        <f>IF(AND(ISNUMBER(D198),ISNUMBER(E198)),IF(D198&gt;0,E198/D198*100,""),"")</f>
        <v/>
      </c>
      <c r="G198" s="8">
        <f>IF(OR(A198="",B198=""),"",IF(SUMIFS(Refuels!$M$2:$M$1001,Refuels!$B$2:$B$1001,B198,Refuels!$O$2:$O$1001,A198-100)&gt;0,SUMIFS(Refuels!$K$2:$K$1001,Refuels!$B$2:$B$1001,B198,Refuels!$O$2:$O$1001,A198-100)/SUMIFS(Refuels!$M$2:$M$1001,Refuels!$B$2:$B$1001,B198,Refuels!$O$2:$O$1001,A198-100)*100,""))</f>
        <v/>
      </c>
      <c r="H198" s="13">
        <f>IF(AND(ISNUMBER(F198),ISNUMBER(G198)),IF(G198&gt;0,F198/G198-1,""),"")</f>
        <v/>
      </c>
    </row>
    <row r="199">
      <c r="A199" s="12" t="n"/>
      <c r="D199" s="9">
        <f>IF(OR(A199="",B199=""),"",SUMIFS(Refuels!$M$2:$M$1001,Refuels!$B$2:$B$1001,B199,Refuels!$O$2:$O$1001,A199))</f>
        <v/>
      </c>
      <c r="E199" s="8">
        <f>IF(OR(A199="",B199=""),"",SUMIFS(Refuels!$K$2:$K$1001,Refuels!$B$2:$B$1001,B199,Refuels!$O$2:$O$1001,A199))</f>
        <v/>
      </c>
      <c r="F199" s="8">
        <f>IF(AND(ISNUMBER(D199),ISNUMBER(E199)),IF(D199&gt;0,E199/D199*100,""),"")</f>
        <v/>
      </c>
      <c r="G199" s="8">
        <f>IF(OR(A199="",B199=""),"",IF(SUMIFS(Refuels!$M$2:$M$1001,Refuels!$B$2:$B$1001,B199,Refuels!$O$2:$O$1001,A199-100)&gt;0,SUMIFS(Refuels!$K$2:$K$1001,Refuels!$B$2:$B$1001,B199,Refuels!$O$2:$O$1001,A199-100)/SUMIFS(Refuels!$M$2:$M$1001,Refuels!$B$2:$B$1001,B199,Refuels!$O$2:$O$1001,A199-100)*100,""))</f>
        <v/>
      </c>
      <c r="H199" s="13">
        <f>IF(AND(ISNUMBER(F199),ISNUMBER(G199)),IF(G199&gt;0,F199/G199-1,""),"")</f>
        <v/>
      </c>
    </row>
    <row r="200">
      <c r="A200" s="12" t="n"/>
      <c r="D200" s="9">
        <f>IF(OR(A200="",B200=""),"",SUMIFS(Refuels!$M$2:$M$1001,Refuels!$B$2:$B$1001,B200,Refuels!$O$2:$O$1001,A200))</f>
        <v/>
      </c>
      <c r="E200" s="8">
        <f>IF(OR(A200="",B200=""),"",SUMIFS(Refuels!$K$2:$K$1001,Refuels!$B$2:$B$1001,B200,Refuels!$O$2:$O$1001,A200))</f>
        <v/>
      </c>
      <c r="F200" s="8">
        <f>IF(AND(ISNUMBER(D200),ISNUMBER(E200)),IF(D200&gt;0,E200/D200*100,""),"")</f>
        <v/>
      </c>
      <c r="G200" s="8">
        <f>IF(OR(A200="",B200=""),"",IF(SUMIFS(Refuels!$M$2:$M$1001,Refuels!$B$2:$B$1001,B200,Refuels!$O$2:$O$1001,A200-100)&gt;0,SUMIFS(Refuels!$K$2:$K$1001,Refuels!$B$2:$B$1001,B200,Refuels!$O$2:$O$1001,A200-100)/SUMIFS(Refuels!$M$2:$M$1001,Refuels!$B$2:$B$1001,B200,Refuels!$O$2:$O$1001,A200-100)*100,""))</f>
        <v/>
      </c>
      <c r="H200" s="13">
        <f>IF(AND(ISNUMBER(F200),ISNUMBER(G200)),IF(G200&gt;0,F200/G200-1,""),"")</f>
        <v/>
      </c>
    </row>
    <row r="201">
      <c r="A201" s="12" t="n"/>
      <c r="D201" s="9">
        <f>IF(OR(A201="",B201=""),"",SUMIFS(Refuels!$M$2:$M$1001,Refuels!$B$2:$B$1001,B201,Refuels!$O$2:$O$1001,A201))</f>
        <v/>
      </c>
      <c r="E201" s="8">
        <f>IF(OR(A201="",B201=""),"",SUMIFS(Refuels!$K$2:$K$1001,Refuels!$B$2:$B$1001,B201,Refuels!$O$2:$O$1001,A201))</f>
        <v/>
      </c>
      <c r="F201" s="8">
        <f>IF(AND(ISNUMBER(D201),ISNUMBER(E201)),IF(D201&gt;0,E201/D201*100,""),"")</f>
        <v/>
      </c>
      <c r="G201" s="8">
        <f>IF(OR(A201="",B201=""),"",IF(SUMIFS(Refuels!$M$2:$M$1001,Refuels!$B$2:$B$1001,B201,Refuels!$O$2:$O$1001,A201-100)&gt;0,SUMIFS(Refuels!$K$2:$K$1001,Refuels!$B$2:$B$1001,B201,Refuels!$O$2:$O$1001,A201-100)/SUMIFS(Refuels!$M$2:$M$1001,Refuels!$B$2:$B$1001,B201,Refuels!$O$2:$O$1001,A201-100)*100,""))</f>
        <v/>
      </c>
      <c r="H201" s="13">
        <f>IF(AND(ISNUMBER(F201),ISNUMBER(G201)),IF(G201&gt;0,F201/G201-1,""),"")</f>
        <v/>
      </c>
    </row>
    <row r="202">
      <c r="A202" s="12" t="n"/>
      <c r="D202" s="9">
        <f>IF(OR(A202="",B202=""),"",SUMIFS(Refuels!$M$2:$M$1001,Refuels!$B$2:$B$1001,B202,Refuels!$O$2:$O$1001,A202))</f>
        <v/>
      </c>
      <c r="E202" s="8">
        <f>IF(OR(A202="",B202=""),"",SUMIFS(Refuels!$K$2:$K$1001,Refuels!$B$2:$B$1001,B202,Refuels!$O$2:$O$1001,A202))</f>
        <v/>
      </c>
      <c r="F202" s="8">
        <f>IF(AND(ISNUMBER(D202),ISNUMBER(E202)),IF(D202&gt;0,E202/D202*100,""),"")</f>
        <v/>
      </c>
      <c r="G202" s="8">
        <f>IF(OR(A202="",B202=""),"",IF(SUMIFS(Refuels!$M$2:$M$1001,Refuels!$B$2:$B$1001,B202,Refuels!$O$2:$O$1001,A202-100)&gt;0,SUMIFS(Refuels!$K$2:$K$1001,Refuels!$B$2:$B$1001,B202,Refuels!$O$2:$O$1001,A202-100)/SUMIFS(Refuels!$M$2:$M$1001,Refuels!$B$2:$B$1001,B202,Refuels!$O$2:$O$1001,A202-100)*100,""))</f>
        <v/>
      </c>
      <c r="H202" s="13">
        <f>IF(AND(ISNUMBER(F202),ISNUMBER(G202)),IF(G202&gt;0,F202/G202-1,""),"")</f>
        <v/>
      </c>
    </row>
    <row r="203">
      <c r="A203" s="12" t="n"/>
      <c r="D203" s="9">
        <f>IF(OR(A203="",B203=""),"",SUMIFS(Refuels!$M$2:$M$1001,Refuels!$B$2:$B$1001,B203,Refuels!$O$2:$O$1001,A203))</f>
        <v/>
      </c>
      <c r="E203" s="8">
        <f>IF(OR(A203="",B203=""),"",SUMIFS(Refuels!$K$2:$K$1001,Refuels!$B$2:$B$1001,B203,Refuels!$O$2:$O$1001,A203))</f>
        <v/>
      </c>
      <c r="F203" s="8">
        <f>IF(AND(ISNUMBER(D203),ISNUMBER(E203)),IF(D203&gt;0,E203/D203*100,""),"")</f>
        <v/>
      </c>
      <c r="G203" s="8">
        <f>IF(OR(A203="",B203=""),"",IF(SUMIFS(Refuels!$M$2:$M$1001,Refuels!$B$2:$B$1001,B203,Refuels!$O$2:$O$1001,A203-100)&gt;0,SUMIFS(Refuels!$K$2:$K$1001,Refuels!$B$2:$B$1001,B203,Refuels!$O$2:$O$1001,A203-100)/SUMIFS(Refuels!$M$2:$M$1001,Refuels!$B$2:$B$1001,B203,Refuels!$O$2:$O$1001,A203-100)*100,""))</f>
        <v/>
      </c>
      <c r="H203" s="13">
        <f>IF(AND(ISNUMBER(F203),ISNUMBER(G203)),IF(G203&gt;0,F203/G203-1,""),"")</f>
        <v/>
      </c>
    </row>
    <row r="204">
      <c r="A204" s="12" t="n"/>
      <c r="D204" s="9">
        <f>IF(OR(A204="",B204=""),"",SUMIFS(Refuels!$M$2:$M$1001,Refuels!$B$2:$B$1001,B204,Refuels!$O$2:$O$1001,A204))</f>
        <v/>
      </c>
      <c r="E204" s="8">
        <f>IF(OR(A204="",B204=""),"",SUMIFS(Refuels!$K$2:$K$1001,Refuels!$B$2:$B$1001,B204,Refuels!$O$2:$O$1001,A204))</f>
        <v/>
      </c>
      <c r="F204" s="8">
        <f>IF(AND(ISNUMBER(D204),ISNUMBER(E204)),IF(D204&gt;0,E204/D204*100,""),"")</f>
        <v/>
      </c>
      <c r="G204" s="8">
        <f>IF(OR(A204="",B204=""),"",IF(SUMIFS(Refuels!$M$2:$M$1001,Refuels!$B$2:$B$1001,B204,Refuels!$O$2:$O$1001,A204-100)&gt;0,SUMIFS(Refuels!$K$2:$K$1001,Refuels!$B$2:$B$1001,B204,Refuels!$O$2:$O$1001,A204-100)/SUMIFS(Refuels!$M$2:$M$1001,Refuels!$B$2:$B$1001,B204,Refuels!$O$2:$O$1001,A204-100)*100,""))</f>
        <v/>
      </c>
      <c r="H204" s="13">
        <f>IF(AND(ISNUMBER(F204),ISNUMBER(G204)),IF(G204&gt;0,F204/G204-1,""),"")</f>
        <v/>
      </c>
    </row>
    <row r="205">
      <c r="A205" s="12" t="n"/>
      <c r="D205" s="9">
        <f>IF(OR(A205="",B205=""),"",SUMIFS(Refuels!$M$2:$M$1001,Refuels!$B$2:$B$1001,B205,Refuels!$O$2:$O$1001,A205))</f>
        <v/>
      </c>
      <c r="E205" s="8">
        <f>IF(OR(A205="",B205=""),"",SUMIFS(Refuels!$K$2:$K$1001,Refuels!$B$2:$B$1001,B205,Refuels!$O$2:$O$1001,A205))</f>
        <v/>
      </c>
      <c r="F205" s="8">
        <f>IF(AND(ISNUMBER(D205),ISNUMBER(E205)),IF(D205&gt;0,E205/D205*100,""),"")</f>
        <v/>
      </c>
      <c r="G205" s="8">
        <f>IF(OR(A205="",B205=""),"",IF(SUMIFS(Refuels!$M$2:$M$1001,Refuels!$B$2:$B$1001,B205,Refuels!$O$2:$O$1001,A205-100)&gt;0,SUMIFS(Refuels!$K$2:$K$1001,Refuels!$B$2:$B$1001,B205,Refuels!$O$2:$O$1001,A205-100)/SUMIFS(Refuels!$M$2:$M$1001,Refuels!$B$2:$B$1001,B205,Refuels!$O$2:$O$1001,A205-100)*100,""))</f>
        <v/>
      </c>
      <c r="H205" s="13">
        <f>IF(AND(ISNUMBER(F205),ISNUMBER(G205)),IF(G205&gt;0,F205/G205-1,""),"")</f>
        <v/>
      </c>
    </row>
    <row r="206">
      <c r="A206" s="12" t="n"/>
      <c r="D206" s="9">
        <f>IF(OR(A206="",B206=""),"",SUMIFS(Refuels!$M$2:$M$1001,Refuels!$B$2:$B$1001,B206,Refuels!$O$2:$O$1001,A206))</f>
        <v/>
      </c>
      <c r="E206" s="8">
        <f>IF(OR(A206="",B206=""),"",SUMIFS(Refuels!$K$2:$K$1001,Refuels!$B$2:$B$1001,B206,Refuels!$O$2:$O$1001,A206))</f>
        <v/>
      </c>
      <c r="F206" s="8">
        <f>IF(AND(ISNUMBER(D206),ISNUMBER(E206)),IF(D206&gt;0,E206/D206*100,""),"")</f>
        <v/>
      </c>
      <c r="G206" s="8">
        <f>IF(OR(A206="",B206=""),"",IF(SUMIFS(Refuels!$M$2:$M$1001,Refuels!$B$2:$B$1001,B206,Refuels!$O$2:$O$1001,A206-100)&gt;0,SUMIFS(Refuels!$K$2:$K$1001,Refuels!$B$2:$B$1001,B206,Refuels!$O$2:$O$1001,A206-100)/SUMIFS(Refuels!$M$2:$M$1001,Refuels!$B$2:$B$1001,B206,Refuels!$O$2:$O$1001,A206-100)*100,""))</f>
        <v/>
      </c>
      <c r="H206" s="13">
        <f>IF(AND(ISNUMBER(F206),ISNUMBER(G206)),IF(G206&gt;0,F206/G206-1,""),"")</f>
        <v/>
      </c>
    </row>
    <row r="207">
      <c r="A207" s="12" t="n"/>
      <c r="D207" s="9">
        <f>IF(OR(A207="",B207=""),"",SUMIFS(Refuels!$M$2:$M$1001,Refuels!$B$2:$B$1001,B207,Refuels!$O$2:$O$1001,A207))</f>
        <v/>
      </c>
      <c r="E207" s="8">
        <f>IF(OR(A207="",B207=""),"",SUMIFS(Refuels!$K$2:$K$1001,Refuels!$B$2:$B$1001,B207,Refuels!$O$2:$O$1001,A207))</f>
        <v/>
      </c>
      <c r="F207" s="8">
        <f>IF(AND(ISNUMBER(D207),ISNUMBER(E207)),IF(D207&gt;0,E207/D207*100,""),"")</f>
        <v/>
      </c>
      <c r="G207" s="8">
        <f>IF(OR(A207="",B207=""),"",IF(SUMIFS(Refuels!$M$2:$M$1001,Refuels!$B$2:$B$1001,B207,Refuels!$O$2:$O$1001,A207-100)&gt;0,SUMIFS(Refuels!$K$2:$K$1001,Refuels!$B$2:$B$1001,B207,Refuels!$O$2:$O$1001,A207-100)/SUMIFS(Refuels!$M$2:$M$1001,Refuels!$B$2:$B$1001,B207,Refuels!$O$2:$O$1001,A207-100)*100,""))</f>
        <v/>
      </c>
      <c r="H207" s="13">
        <f>IF(AND(ISNUMBER(F207),ISNUMBER(G207)),IF(G207&gt;0,F207/G207-1,""),"")</f>
        <v/>
      </c>
    </row>
    <row r="208">
      <c r="A208" s="12" t="n"/>
      <c r="D208" s="9">
        <f>IF(OR(A208="",B208=""),"",SUMIFS(Refuels!$M$2:$M$1001,Refuels!$B$2:$B$1001,B208,Refuels!$O$2:$O$1001,A208))</f>
        <v/>
      </c>
      <c r="E208" s="8">
        <f>IF(OR(A208="",B208=""),"",SUMIFS(Refuels!$K$2:$K$1001,Refuels!$B$2:$B$1001,B208,Refuels!$O$2:$O$1001,A208))</f>
        <v/>
      </c>
      <c r="F208" s="8">
        <f>IF(AND(ISNUMBER(D208),ISNUMBER(E208)),IF(D208&gt;0,E208/D208*100,""),"")</f>
        <v/>
      </c>
      <c r="G208" s="8">
        <f>IF(OR(A208="",B208=""),"",IF(SUMIFS(Refuels!$M$2:$M$1001,Refuels!$B$2:$B$1001,B208,Refuels!$O$2:$O$1001,A208-100)&gt;0,SUMIFS(Refuels!$K$2:$K$1001,Refuels!$B$2:$B$1001,B208,Refuels!$O$2:$O$1001,A208-100)/SUMIFS(Refuels!$M$2:$M$1001,Refuels!$B$2:$B$1001,B208,Refuels!$O$2:$O$1001,A208-100)*100,""))</f>
        <v/>
      </c>
      <c r="H208" s="13">
        <f>IF(AND(ISNUMBER(F208),ISNUMBER(G208)),IF(G208&gt;0,F208/G208-1,""),"")</f>
        <v/>
      </c>
    </row>
    <row r="209">
      <c r="A209" s="12" t="n"/>
      <c r="D209" s="9">
        <f>IF(OR(A209="",B209=""),"",SUMIFS(Refuels!$M$2:$M$1001,Refuels!$B$2:$B$1001,B209,Refuels!$O$2:$O$1001,A209))</f>
        <v/>
      </c>
      <c r="E209" s="8">
        <f>IF(OR(A209="",B209=""),"",SUMIFS(Refuels!$K$2:$K$1001,Refuels!$B$2:$B$1001,B209,Refuels!$O$2:$O$1001,A209))</f>
        <v/>
      </c>
      <c r="F209" s="8">
        <f>IF(AND(ISNUMBER(D209),ISNUMBER(E209)),IF(D209&gt;0,E209/D209*100,""),"")</f>
        <v/>
      </c>
      <c r="G209" s="8">
        <f>IF(OR(A209="",B209=""),"",IF(SUMIFS(Refuels!$M$2:$M$1001,Refuels!$B$2:$B$1001,B209,Refuels!$O$2:$O$1001,A209-100)&gt;0,SUMIFS(Refuels!$K$2:$K$1001,Refuels!$B$2:$B$1001,B209,Refuels!$O$2:$O$1001,A209-100)/SUMIFS(Refuels!$M$2:$M$1001,Refuels!$B$2:$B$1001,B209,Refuels!$O$2:$O$1001,A209-100)*100,""))</f>
        <v/>
      </c>
      <c r="H209" s="13">
        <f>IF(AND(ISNUMBER(F209),ISNUMBER(G209)),IF(G209&gt;0,F209/G209-1,""),"")</f>
        <v/>
      </c>
    </row>
    <row r="210">
      <c r="A210" s="12" t="n"/>
      <c r="D210" s="9">
        <f>IF(OR(A210="",B210=""),"",SUMIFS(Refuels!$M$2:$M$1001,Refuels!$B$2:$B$1001,B210,Refuels!$O$2:$O$1001,A210))</f>
        <v/>
      </c>
      <c r="E210" s="8">
        <f>IF(OR(A210="",B210=""),"",SUMIFS(Refuels!$K$2:$K$1001,Refuels!$B$2:$B$1001,B210,Refuels!$O$2:$O$1001,A210))</f>
        <v/>
      </c>
      <c r="F210" s="8">
        <f>IF(AND(ISNUMBER(D210),ISNUMBER(E210)),IF(D210&gt;0,E210/D210*100,""),"")</f>
        <v/>
      </c>
      <c r="G210" s="8">
        <f>IF(OR(A210="",B210=""),"",IF(SUMIFS(Refuels!$M$2:$M$1001,Refuels!$B$2:$B$1001,B210,Refuels!$O$2:$O$1001,A210-100)&gt;0,SUMIFS(Refuels!$K$2:$K$1001,Refuels!$B$2:$B$1001,B210,Refuels!$O$2:$O$1001,A210-100)/SUMIFS(Refuels!$M$2:$M$1001,Refuels!$B$2:$B$1001,B210,Refuels!$O$2:$O$1001,A210-100)*100,""))</f>
        <v/>
      </c>
      <c r="H210" s="13">
        <f>IF(AND(ISNUMBER(F210),ISNUMBER(G210)),IF(G210&gt;0,F210/G210-1,""),"")</f>
        <v/>
      </c>
    </row>
    <row r="211">
      <c r="A211" s="12" t="n"/>
      <c r="D211" s="9">
        <f>IF(OR(A211="",B211=""),"",SUMIFS(Refuels!$M$2:$M$1001,Refuels!$B$2:$B$1001,B211,Refuels!$O$2:$O$1001,A211))</f>
        <v/>
      </c>
      <c r="E211" s="8">
        <f>IF(OR(A211="",B211=""),"",SUMIFS(Refuels!$K$2:$K$1001,Refuels!$B$2:$B$1001,B211,Refuels!$O$2:$O$1001,A211))</f>
        <v/>
      </c>
      <c r="F211" s="8">
        <f>IF(AND(ISNUMBER(D211),ISNUMBER(E211)),IF(D211&gt;0,E211/D211*100,""),"")</f>
        <v/>
      </c>
      <c r="G211" s="8">
        <f>IF(OR(A211="",B211=""),"",IF(SUMIFS(Refuels!$M$2:$M$1001,Refuels!$B$2:$B$1001,B211,Refuels!$O$2:$O$1001,A211-100)&gt;0,SUMIFS(Refuels!$K$2:$K$1001,Refuels!$B$2:$B$1001,B211,Refuels!$O$2:$O$1001,A211-100)/SUMIFS(Refuels!$M$2:$M$1001,Refuels!$B$2:$B$1001,B211,Refuels!$O$2:$O$1001,A211-100)*100,""))</f>
        <v/>
      </c>
      <c r="H211" s="13">
        <f>IF(AND(ISNUMBER(F211),ISNUMBER(G211)),IF(G211&gt;0,F211/G211-1,""),"")</f>
        <v/>
      </c>
    </row>
    <row r="212">
      <c r="A212" s="12" t="n"/>
      <c r="D212" s="9">
        <f>IF(OR(A212="",B212=""),"",SUMIFS(Refuels!$M$2:$M$1001,Refuels!$B$2:$B$1001,B212,Refuels!$O$2:$O$1001,A212))</f>
        <v/>
      </c>
      <c r="E212" s="8">
        <f>IF(OR(A212="",B212=""),"",SUMIFS(Refuels!$K$2:$K$1001,Refuels!$B$2:$B$1001,B212,Refuels!$O$2:$O$1001,A212))</f>
        <v/>
      </c>
      <c r="F212" s="8">
        <f>IF(AND(ISNUMBER(D212),ISNUMBER(E212)),IF(D212&gt;0,E212/D212*100,""),"")</f>
        <v/>
      </c>
      <c r="G212" s="8">
        <f>IF(OR(A212="",B212=""),"",IF(SUMIFS(Refuels!$M$2:$M$1001,Refuels!$B$2:$B$1001,B212,Refuels!$O$2:$O$1001,A212-100)&gt;0,SUMIFS(Refuels!$K$2:$K$1001,Refuels!$B$2:$B$1001,B212,Refuels!$O$2:$O$1001,A212-100)/SUMIFS(Refuels!$M$2:$M$1001,Refuels!$B$2:$B$1001,B212,Refuels!$O$2:$O$1001,A212-100)*100,""))</f>
        <v/>
      </c>
      <c r="H212" s="13">
        <f>IF(AND(ISNUMBER(F212),ISNUMBER(G212)),IF(G212&gt;0,F212/G212-1,""),"")</f>
        <v/>
      </c>
    </row>
    <row r="213">
      <c r="A213" s="12" t="n"/>
      <c r="D213" s="9">
        <f>IF(OR(A213="",B213=""),"",SUMIFS(Refuels!$M$2:$M$1001,Refuels!$B$2:$B$1001,B213,Refuels!$O$2:$O$1001,A213))</f>
        <v/>
      </c>
      <c r="E213" s="8">
        <f>IF(OR(A213="",B213=""),"",SUMIFS(Refuels!$K$2:$K$1001,Refuels!$B$2:$B$1001,B213,Refuels!$O$2:$O$1001,A213))</f>
        <v/>
      </c>
      <c r="F213" s="8">
        <f>IF(AND(ISNUMBER(D213),ISNUMBER(E213)),IF(D213&gt;0,E213/D213*100,""),"")</f>
        <v/>
      </c>
      <c r="G213" s="8">
        <f>IF(OR(A213="",B213=""),"",IF(SUMIFS(Refuels!$M$2:$M$1001,Refuels!$B$2:$B$1001,B213,Refuels!$O$2:$O$1001,A213-100)&gt;0,SUMIFS(Refuels!$K$2:$K$1001,Refuels!$B$2:$B$1001,B213,Refuels!$O$2:$O$1001,A213-100)/SUMIFS(Refuels!$M$2:$M$1001,Refuels!$B$2:$B$1001,B213,Refuels!$O$2:$O$1001,A213-100)*100,""))</f>
        <v/>
      </c>
      <c r="H213" s="13">
        <f>IF(AND(ISNUMBER(F213),ISNUMBER(G213)),IF(G213&gt;0,F213/G213-1,""),"")</f>
        <v/>
      </c>
    </row>
    <row r="214">
      <c r="A214" s="12" t="n"/>
      <c r="D214" s="9">
        <f>IF(OR(A214="",B214=""),"",SUMIFS(Refuels!$M$2:$M$1001,Refuels!$B$2:$B$1001,B214,Refuels!$O$2:$O$1001,A214))</f>
        <v/>
      </c>
      <c r="E214" s="8">
        <f>IF(OR(A214="",B214=""),"",SUMIFS(Refuels!$K$2:$K$1001,Refuels!$B$2:$B$1001,B214,Refuels!$O$2:$O$1001,A214))</f>
        <v/>
      </c>
      <c r="F214" s="8">
        <f>IF(AND(ISNUMBER(D214),ISNUMBER(E214)),IF(D214&gt;0,E214/D214*100,""),"")</f>
        <v/>
      </c>
      <c r="G214" s="8">
        <f>IF(OR(A214="",B214=""),"",IF(SUMIFS(Refuels!$M$2:$M$1001,Refuels!$B$2:$B$1001,B214,Refuels!$O$2:$O$1001,A214-100)&gt;0,SUMIFS(Refuels!$K$2:$K$1001,Refuels!$B$2:$B$1001,B214,Refuels!$O$2:$O$1001,A214-100)/SUMIFS(Refuels!$M$2:$M$1001,Refuels!$B$2:$B$1001,B214,Refuels!$O$2:$O$1001,A214-100)*100,""))</f>
        <v/>
      </c>
      <c r="H214" s="13">
        <f>IF(AND(ISNUMBER(F214),ISNUMBER(G214)),IF(G214&gt;0,F214/G214-1,""),"")</f>
        <v/>
      </c>
    </row>
    <row r="215">
      <c r="A215" s="12" t="n"/>
      <c r="D215" s="9">
        <f>IF(OR(A215="",B215=""),"",SUMIFS(Refuels!$M$2:$M$1001,Refuels!$B$2:$B$1001,B215,Refuels!$O$2:$O$1001,A215))</f>
        <v/>
      </c>
      <c r="E215" s="8">
        <f>IF(OR(A215="",B215=""),"",SUMIFS(Refuels!$K$2:$K$1001,Refuels!$B$2:$B$1001,B215,Refuels!$O$2:$O$1001,A215))</f>
        <v/>
      </c>
      <c r="F215" s="8">
        <f>IF(AND(ISNUMBER(D215),ISNUMBER(E215)),IF(D215&gt;0,E215/D215*100,""),"")</f>
        <v/>
      </c>
      <c r="G215" s="8">
        <f>IF(OR(A215="",B215=""),"",IF(SUMIFS(Refuels!$M$2:$M$1001,Refuels!$B$2:$B$1001,B215,Refuels!$O$2:$O$1001,A215-100)&gt;0,SUMIFS(Refuels!$K$2:$K$1001,Refuels!$B$2:$B$1001,B215,Refuels!$O$2:$O$1001,A215-100)/SUMIFS(Refuels!$M$2:$M$1001,Refuels!$B$2:$B$1001,B215,Refuels!$O$2:$O$1001,A215-100)*100,""))</f>
        <v/>
      </c>
      <c r="H215" s="13">
        <f>IF(AND(ISNUMBER(F215),ISNUMBER(G215)),IF(G215&gt;0,F215/G215-1,""),"")</f>
        <v/>
      </c>
    </row>
    <row r="216">
      <c r="A216" s="12" t="n"/>
      <c r="D216" s="9">
        <f>IF(OR(A216="",B216=""),"",SUMIFS(Refuels!$M$2:$M$1001,Refuels!$B$2:$B$1001,B216,Refuels!$O$2:$O$1001,A216))</f>
        <v/>
      </c>
      <c r="E216" s="8">
        <f>IF(OR(A216="",B216=""),"",SUMIFS(Refuels!$K$2:$K$1001,Refuels!$B$2:$B$1001,B216,Refuels!$O$2:$O$1001,A216))</f>
        <v/>
      </c>
      <c r="F216" s="8">
        <f>IF(AND(ISNUMBER(D216),ISNUMBER(E216)),IF(D216&gt;0,E216/D216*100,""),"")</f>
        <v/>
      </c>
      <c r="G216" s="8">
        <f>IF(OR(A216="",B216=""),"",IF(SUMIFS(Refuels!$M$2:$M$1001,Refuels!$B$2:$B$1001,B216,Refuels!$O$2:$O$1001,A216-100)&gt;0,SUMIFS(Refuels!$K$2:$K$1001,Refuels!$B$2:$B$1001,B216,Refuels!$O$2:$O$1001,A216-100)/SUMIFS(Refuels!$M$2:$M$1001,Refuels!$B$2:$B$1001,B216,Refuels!$O$2:$O$1001,A216-100)*100,""))</f>
        <v/>
      </c>
      <c r="H216" s="13">
        <f>IF(AND(ISNUMBER(F216),ISNUMBER(G216)),IF(G216&gt;0,F216/G216-1,""),"")</f>
        <v/>
      </c>
    </row>
    <row r="217">
      <c r="A217" s="12" t="n"/>
      <c r="D217" s="9">
        <f>IF(OR(A217="",B217=""),"",SUMIFS(Refuels!$M$2:$M$1001,Refuels!$B$2:$B$1001,B217,Refuels!$O$2:$O$1001,A217))</f>
        <v/>
      </c>
      <c r="E217" s="8">
        <f>IF(OR(A217="",B217=""),"",SUMIFS(Refuels!$K$2:$K$1001,Refuels!$B$2:$B$1001,B217,Refuels!$O$2:$O$1001,A217))</f>
        <v/>
      </c>
      <c r="F217" s="8">
        <f>IF(AND(ISNUMBER(D217),ISNUMBER(E217)),IF(D217&gt;0,E217/D217*100,""),"")</f>
        <v/>
      </c>
      <c r="G217" s="8">
        <f>IF(OR(A217="",B217=""),"",IF(SUMIFS(Refuels!$M$2:$M$1001,Refuels!$B$2:$B$1001,B217,Refuels!$O$2:$O$1001,A217-100)&gt;0,SUMIFS(Refuels!$K$2:$K$1001,Refuels!$B$2:$B$1001,B217,Refuels!$O$2:$O$1001,A217-100)/SUMIFS(Refuels!$M$2:$M$1001,Refuels!$B$2:$B$1001,B217,Refuels!$O$2:$O$1001,A217-100)*100,""))</f>
        <v/>
      </c>
      <c r="H217" s="13">
        <f>IF(AND(ISNUMBER(F217),ISNUMBER(G217)),IF(G217&gt;0,F217/G217-1,""),"")</f>
        <v/>
      </c>
    </row>
    <row r="218">
      <c r="A218" s="12" t="n"/>
      <c r="D218" s="9">
        <f>IF(OR(A218="",B218=""),"",SUMIFS(Refuels!$M$2:$M$1001,Refuels!$B$2:$B$1001,B218,Refuels!$O$2:$O$1001,A218))</f>
        <v/>
      </c>
      <c r="E218" s="8">
        <f>IF(OR(A218="",B218=""),"",SUMIFS(Refuels!$K$2:$K$1001,Refuels!$B$2:$B$1001,B218,Refuels!$O$2:$O$1001,A218))</f>
        <v/>
      </c>
      <c r="F218" s="8">
        <f>IF(AND(ISNUMBER(D218),ISNUMBER(E218)),IF(D218&gt;0,E218/D218*100,""),"")</f>
        <v/>
      </c>
      <c r="G218" s="8">
        <f>IF(OR(A218="",B218=""),"",IF(SUMIFS(Refuels!$M$2:$M$1001,Refuels!$B$2:$B$1001,B218,Refuels!$O$2:$O$1001,A218-100)&gt;0,SUMIFS(Refuels!$K$2:$K$1001,Refuels!$B$2:$B$1001,B218,Refuels!$O$2:$O$1001,A218-100)/SUMIFS(Refuels!$M$2:$M$1001,Refuels!$B$2:$B$1001,B218,Refuels!$O$2:$O$1001,A218-100)*100,""))</f>
        <v/>
      </c>
      <c r="H218" s="13">
        <f>IF(AND(ISNUMBER(F218),ISNUMBER(G218)),IF(G218&gt;0,F218/G218-1,""),"")</f>
        <v/>
      </c>
    </row>
    <row r="219">
      <c r="A219" s="12" t="n"/>
      <c r="D219" s="9">
        <f>IF(OR(A219="",B219=""),"",SUMIFS(Refuels!$M$2:$M$1001,Refuels!$B$2:$B$1001,B219,Refuels!$O$2:$O$1001,A219))</f>
        <v/>
      </c>
      <c r="E219" s="8">
        <f>IF(OR(A219="",B219=""),"",SUMIFS(Refuels!$K$2:$K$1001,Refuels!$B$2:$B$1001,B219,Refuels!$O$2:$O$1001,A219))</f>
        <v/>
      </c>
      <c r="F219" s="8">
        <f>IF(AND(ISNUMBER(D219),ISNUMBER(E219)),IF(D219&gt;0,E219/D219*100,""),"")</f>
        <v/>
      </c>
      <c r="G219" s="8">
        <f>IF(OR(A219="",B219=""),"",IF(SUMIFS(Refuels!$M$2:$M$1001,Refuels!$B$2:$B$1001,B219,Refuels!$O$2:$O$1001,A219-100)&gt;0,SUMIFS(Refuels!$K$2:$K$1001,Refuels!$B$2:$B$1001,B219,Refuels!$O$2:$O$1001,A219-100)/SUMIFS(Refuels!$M$2:$M$1001,Refuels!$B$2:$B$1001,B219,Refuels!$O$2:$O$1001,A219-100)*100,""))</f>
        <v/>
      </c>
      <c r="H219" s="13">
        <f>IF(AND(ISNUMBER(F219),ISNUMBER(G219)),IF(G219&gt;0,F219/G219-1,""),"")</f>
        <v/>
      </c>
    </row>
    <row r="220">
      <c r="A220" s="12" t="n"/>
      <c r="D220" s="9">
        <f>IF(OR(A220="",B220=""),"",SUMIFS(Refuels!$M$2:$M$1001,Refuels!$B$2:$B$1001,B220,Refuels!$O$2:$O$1001,A220))</f>
        <v/>
      </c>
      <c r="E220" s="8">
        <f>IF(OR(A220="",B220=""),"",SUMIFS(Refuels!$K$2:$K$1001,Refuels!$B$2:$B$1001,B220,Refuels!$O$2:$O$1001,A220))</f>
        <v/>
      </c>
      <c r="F220" s="8">
        <f>IF(AND(ISNUMBER(D220),ISNUMBER(E220)),IF(D220&gt;0,E220/D220*100,""),"")</f>
        <v/>
      </c>
      <c r="G220" s="8">
        <f>IF(OR(A220="",B220=""),"",IF(SUMIFS(Refuels!$M$2:$M$1001,Refuels!$B$2:$B$1001,B220,Refuels!$O$2:$O$1001,A220-100)&gt;0,SUMIFS(Refuels!$K$2:$K$1001,Refuels!$B$2:$B$1001,B220,Refuels!$O$2:$O$1001,A220-100)/SUMIFS(Refuels!$M$2:$M$1001,Refuels!$B$2:$B$1001,B220,Refuels!$O$2:$O$1001,A220-100)*100,""))</f>
        <v/>
      </c>
      <c r="H220" s="13">
        <f>IF(AND(ISNUMBER(F220),ISNUMBER(G220)),IF(G220&gt;0,F220/G220-1,""),"")</f>
        <v/>
      </c>
    </row>
    <row r="221">
      <c r="A221" s="12" t="n"/>
      <c r="D221" s="9">
        <f>IF(OR(A221="",B221=""),"",SUMIFS(Refuels!$M$2:$M$1001,Refuels!$B$2:$B$1001,B221,Refuels!$O$2:$O$1001,A221))</f>
        <v/>
      </c>
      <c r="E221" s="8">
        <f>IF(OR(A221="",B221=""),"",SUMIFS(Refuels!$K$2:$K$1001,Refuels!$B$2:$B$1001,B221,Refuels!$O$2:$O$1001,A221))</f>
        <v/>
      </c>
      <c r="F221" s="8">
        <f>IF(AND(ISNUMBER(D221),ISNUMBER(E221)),IF(D221&gt;0,E221/D221*100,""),"")</f>
        <v/>
      </c>
      <c r="G221" s="8">
        <f>IF(OR(A221="",B221=""),"",IF(SUMIFS(Refuels!$M$2:$M$1001,Refuels!$B$2:$B$1001,B221,Refuels!$O$2:$O$1001,A221-100)&gt;0,SUMIFS(Refuels!$K$2:$K$1001,Refuels!$B$2:$B$1001,B221,Refuels!$O$2:$O$1001,A221-100)/SUMIFS(Refuels!$M$2:$M$1001,Refuels!$B$2:$B$1001,B221,Refuels!$O$2:$O$1001,A221-100)*100,""))</f>
        <v/>
      </c>
      <c r="H221" s="13">
        <f>IF(AND(ISNUMBER(F221),ISNUMBER(G221)),IF(G221&gt;0,F221/G221-1,""),"")</f>
        <v/>
      </c>
    </row>
    <row r="222">
      <c r="A222" s="12" t="n"/>
      <c r="D222" s="9">
        <f>IF(OR(A222="",B222=""),"",SUMIFS(Refuels!$M$2:$M$1001,Refuels!$B$2:$B$1001,B222,Refuels!$O$2:$O$1001,A222))</f>
        <v/>
      </c>
      <c r="E222" s="8">
        <f>IF(OR(A222="",B222=""),"",SUMIFS(Refuels!$K$2:$K$1001,Refuels!$B$2:$B$1001,B222,Refuels!$O$2:$O$1001,A222))</f>
        <v/>
      </c>
      <c r="F222" s="8">
        <f>IF(AND(ISNUMBER(D222),ISNUMBER(E222)),IF(D222&gt;0,E222/D222*100,""),"")</f>
        <v/>
      </c>
      <c r="G222" s="8">
        <f>IF(OR(A222="",B222=""),"",IF(SUMIFS(Refuels!$M$2:$M$1001,Refuels!$B$2:$B$1001,B222,Refuels!$O$2:$O$1001,A222-100)&gt;0,SUMIFS(Refuels!$K$2:$K$1001,Refuels!$B$2:$B$1001,B222,Refuels!$O$2:$O$1001,A222-100)/SUMIFS(Refuels!$M$2:$M$1001,Refuels!$B$2:$B$1001,B222,Refuels!$O$2:$O$1001,A222-100)*100,""))</f>
        <v/>
      </c>
      <c r="H222" s="13">
        <f>IF(AND(ISNUMBER(F222),ISNUMBER(G222)),IF(G222&gt;0,F222/G222-1,""),"")</f>
        <v/>
      </c>
    </row>
    <row r="223">
      <c r="A223" s="12" t="n"/>
      <c r="D223" s="9">
        <f>IF(OR(A223="",B223=""),"",SUMIFS(Refuels!$M$2:$M$1001,Refuels!$B$2:$B$1001,B223,Refuels!$O$2:$O$1001,A223))</f>
        <v/>
      </c>
      <c r="E223" s="8">
        <f>IF(OR(A223="",B223=""),"",SUMIFS(Refuels!$K$2:$K$1001,Refuels!$B$2:$B$1001,B223,Refuels!$O$2:$O$1001,A223))</f>
        <v/>
      </c>
      <c r="F223" s="8">
        <f>IF(AND(ISNUMBER(D223),ISNUMBER(E223)),IF(D223&gt;0,E223/D223*100,""),"")</f>
        <v/>
      </c>
      <c r="G223" s="8">
        <f>IF(OR(A223="",B223=""),"",IF(SUMIFS(Refuels!$M$2:$M$1001,Refuels!$B$2:$B$1001,B223,Refuels!$O$2:$O$1001,A223-100)&gt;0,SUMIFS(Refuels!$K$2:$K$1001,Refuels!$B$2:$B$1001,B223,Refuels!$O$2:$O$1001,A223-100)/SUMIFS(Refuels!$M$2:$M$1001,Refuels!$B$2:$B$1001,B223,Refuels!$O$2:$O$1001,A223-100)*100,""))</f>
        <v/>
      </c>
      <c r="H223" s="13">
        <f>IF(AND(ISNUMBER(F223),ISNUMBER(G223)),IF(G223&gt;0,F223/G223-1,""),"")</f>
        <v/>
      </c>
    </row>
    <row r="224">
      <c r="A224" s="12" t="n"/>
      <c r="D224" s="9">
        <f>IF(OR(A224="",B224=""),"",SUMIFS(Refuels!$M$2:$M$1001,Refuels!$B$2:$B$1001,B224,Refuels!$O$2:$O$1001,A224))</f>
        <v/>
      </c>
      <c r="E224" s="8">
        <f>IF(OR(A224="",B224=""),"",SUMIFS(Refuels!$K$2:$K$1001,Refuels!$B$2:$B$1001,B224,Refuels!$O$2:$O$1001,A224))</f>
        <v/>
      </c>
      <c r="F224" s="8">
        <f>IF(AND(ISNUMBER(D224),ISNUMBER(E224)),IF(D224&gt;0,E224/D224*100,""),"")</f>
        <v/>
      </c>
      <c r="G224" s="8">
        <f>IF(OR(A224="",B224=""),"",IF(SUMIFS(Refuels!$M$2:$M$1001,Refuels!$B$2:$B$1001,B224,Refuels!$O$2:$O$1001,A224-100)&gt;0,SUMIFS(Refuels!$K$2:$K$1001,Refuels!$B$2:$B$1001,B224,Refuels!$O$2:$O$1001,A224-100)/SUMIFS(Refuels!$M$2:$M$1001,Refuels!$B$2:$B$1001,B224,Refuels!$O$2:$O$1001,A224-100)*100,""))</f>
        <v/>
      </c>
      <c r="H224" s="13">
        <f>IF(AND(ISNUMBER(F224),ISNUMBER(G224)),IF(G224&gt;0,F224/G224-1,""),"")</f>
        <v/>
      </c>
    </row>
    <row r="225">
      <c r="A225" s="12" t="n"/>
      <c r="D225" s="9">
        <f>IF(OR(A225="",B225=""),"",SUMIFS(Refuels!$M$2:$M$1001,Refuels!$B$2:$B$1001,B225,Refuels!$O$2:$O$1001,A225))</f>
        <v/>
      </c>
      <c r="E225" s="8">
        <f>IF(OR(A225="",B225=""),"",SUMIFS(Refuels!$K$2:$K$1001,Refuels!$B$2:$B$1001,B225,Refuels!$O$2:$O$1001,A225))</f>
        <v/>
      </c>
      <c r="F225" s="8">
        <f>IF(AND(ISNUMBER(D225),ISNUMBER(E225)),IF(D225&gt;0,E225/D225*100,""),"")</f>
        <v/>
      </c>
      <c r="G225" s="8">
        <f>IF(OR(A225="",B225=""),"",IF(SUMIFS(Refuels!$M$2:$M$1001,Refuels!$B$2:$B$1001,B225,Refuels!$O$2:$O$1001,A225-100)&gt;0,SUMIFS(Refuels!$K$2:$K$1001,Refuels!$B$2:$B$1001,B225,Refuels!$O$2:$O$1001,A225-100)/SUMIFS(Refuels!$M$2:$M$1001,Refuels!$B$2:$B$1001,B225,Refuels!$O$2:$O$1001,A225-100)*100,""))</f>
        <v/>
      </c>
      <c r="H225" s="13">
        <f>IF(AND(ISNUMBER(F225),ISNUMBER(G225)),IF(G225&gt;0,F225/G225-1,""),"")</f>
        <v/>
      </c>
    </row>
    <row r="226">
      <c r="A226" s="12" t="n"/>
      <c r="D226" s="9">
        <f>IF(OR(A226="",B226=""),"",SUMIFS(Refuels!$M$2:$M$1001,Refuels!$B$2:$B$1001,B226,Refuels!$O$2:$O$1001,A226))</f>
        <v/>
      </c>
      <c r="E226" s="8">
        <f>IF(OR(A226="",B226=""),"",SUMIFS(Refuels!$K$2:$K$1001,Refuels!$B$2:$B$1001,B226,Refuels!$O$2:$O$1001,A226))</f>
        <v/>
      </c>
      <c r="F226" s="8">
        <f>IF(AND(ISNUMBER(D226),ISNUMBER(E226)),IF(D226&gt;0,E226/D226*100,""),"")</f>
        <v/>
      </c>
      <c r="G226" s="8">
        <f>IF(OR(A226="",B226=""),"",IF(SUMIFS(Refuels!$M$2:$M$1001,Refuels!$B$2:$B$1001,B226,Refuels!$O$2:$O$1001,A226-100)&gt;0,SUMIFS(Refuels!$K$2:$K$1001,Refuels!$B$2:$B$1001,B226,Refuels!$O$2:$O$1001,A226-100)/SUMIFS(Refuels!$M$2:$M$1001,Refuels!$B$2:$B$1001,B226,Refuels!$O$2:$O$1001,A226-100)*100,""))</f>
        <v/>
      </c>
      <c r="H226" s="13">
        <f>IF(AND(ISNUMBER(F226),ISNUMBER(G226)),IF(G226&gt;0,F226/G226-1,""),"")</f>
        <v/>
      </c>
    </row>
    <row r="227">
      <c r="A227" s="12" t="n"/>
      <c r="D227" s="9">
        <f>IF(OR(A227="",B227=""),"",SUMIFS(Refuels!$M$2:$M$1001,Refuels!$B$2:$B$1001,B227,Refuels!$O$2:$O$1001,A227))</f>
        <v/>
      </c>
      <c r="E227" s="8">
        <f>IF(OR(A227="",B227=""),"",SUMIFS(Refuels!$K$2:$K$1001,Refuels!$B$2:$B$1001,B227,Refuels!$O$2:$O$1001,A227))</f>
        <v/>
      </c>
      <c r="F227" s="8">
        <f>IF(AND(ISNUMBER(D227),ISNUMBER(E227)),IF(D227&gt;0,E227/D227*100,""),"")</f>
        <v/>
      </c>
      <c r="G227" s="8">
        <f>IF(OR(A227="",B227=""),"",IF(SUMIFS(Refuels!$M$2:$M$1001,Refuels!$B$2:$B$1001,B227,Refuels!$O$2:$O$1001,A227-100)&gt;0,SUMIFS(Refuels!$K$2:$K$1001,Refuels!$B$2:$B$1001,B227,Refuels!$O$2:$O$1001,A227-100)/SUMIFS(Refuels!$M$2:$M$1001,Refuels!$B$2:$B$1001,B227,Refuels!$O$2:$O$1001,A227-100)*100,""))</f>
        <v/>
      </c>
      <c r="H227" s="13">
        <f>IF(AND(ISNUMBER(F227),ISNUMBER(G227)),IF(G227&gt;0,F227/G227-1,""),"")</f>
        <v/>
      </c>
    </row>
    <row r="228">
      <c r="A228" s="12" t="n"/>
      <c r="D228" s="9">
        <f>IF(OR(A228="",B228=""),"",SUMIFS(Refuels!$M$2:$M$1001,Refuels!$B$2:$B$1001,B228,Refuels!$O$2:$O$1001,A228))</f>
        <v/>
      </c>
      <c r="E228" s="8">
        <f>IF(OR(A228="",B228=""),"",SUMIFS(Refuels!$K$2:$K$1001,Refuels!$B$2:$B$1001,B228,Refuels!$O$2:$O$1001,A228))</f>
        <v/>
      </c>
      <c r="F228" s="8">
        <f>IF(AND(ISNUMBER(D228),ISNUMBER(E228)),IF(D228&gt;0,E228/D228*100,""),"")</f>
        <v/>
      </c>
      <c r="G228" s="8">
        <f>IF(OR(A228="",B228=""),"",IF(SUMIFS(Refuels!$M$2:$M$1001,Refuels!$B$2:$B$1001,B228,Refuels!$O$2:$O$1001,A228-100)&gt;0,SUMIFS(Refuels!$K$2:$K$1001,Refuels!$B$2:$B$1001,B228,Refuels!$O$2:$O$1001,A228-100)/SUMIFS(Refuels!$M$2:$M$1001,Refuels!$B$2:$B$1001,B228,Refuels!$O$2:$O$1001,A228-100)*100,""))</f>
        <v/>
      </c>
      <c r="H228" s="13">
        <f>IF(AND(ISNUMBER(F228),ISNUMBER(G228)),IF(G228&gt;0,F228/G228-1,""),"")</f>
        <v/>
      </c>
    </row>
    <row r="229">
      <c r="A229" s="12" t="n"/>
      <c r="D229" s="9">
        <f>IF(OR(A229="",B229=""),"",SUMIFS(Refuels!$M$2:$M$1001,Refuels!$B$2:$B$1001,B229,Refuels!$O$2:$O$1001,A229))</f>
        <v/>
      </c>
      <c r="E229" s="8">
        <f>IF(OR(A229="",B229=""),"",SUMIFS(Refuels!$K$2:$K$1001,Refuels!$B$2:$B$1001,B229,Refuels!$O$2:$O$1001,A229))</f>
        <v/>
      </c>
      <c r="F229" s="8">
        <f>IF(AND(ISNUMBER(D229),ISNUMBER(E229)),IF(D229&gt;0,E229/D229*100,""),"")</f>
        <v/>
      </c>
      <c r="G229" s="8">
        <f>IF(OR(A229="",B229=""),"",IF(SUMIFS(Refuels!$M$2:$M$1001,Refuels!$B$2:$B$1001,B229,Refuels!$O$2:$O$1001,A229-100)&gt;0,SUMIFS(Refuels!$K$2:$K$1001,Refuels!$B$2:$B$1001,B229,Refuels!$O$2:$O$1001,A229-100)/SUMIFS(Refuels!$M$2:$M$1001,Refuels!$B$2:$B$1001,B229,Refuels!$O$2:$O$1001,A229-100)*100,""))</f>
        <v/>
      </c>
      <c r="H229" s="13">
        <f>IF(AND(ISNUMBER(F229),ISNUMBER(G229)),IF(G229&gt;0,F229/G229-1,""),"")</f>
        <v/>
      </c>
    </row>
    <row r="230">
      <c r="A230" s="12" t="n"/>
      <c r="D230" s="9">
        <f>IF(OR(A230="",B230=""),"",SUMIFS(Refuels!$M$2:$M$1001,Refuels!$B$2:$B$1001,B230,Refuels!$O$2:$O$1001,A230))</f>
        <v/>
      </c>
      <c r="E230" s="8">
        <f>IF(OR(A230="",B230=""),"",SUMIFS(Refuels!$K$2:$K$1001,Refuels!$B$2:$B$1001,B230,Refuels!$O$2:$O$1001,A230))</f>
        <v/>
      </c>
      <c r="F230" s="8">
        <f>IF(AND(ISNUMBER(D230),ISNUMBER(E230)),IF(D230&gt;0,E230/D230*100,""),"")</f>
        <v/>
      </c>
      <c r="G230" s="8">
        <f>IF(OR(A230="",B230=""),"",IF(SUMIFS(Refuels!$M$2:$M$1001,Refuels!$B$2:$B$1001,B230,Refuels!$O$2:$O$1001,A230-100)&gt;0,SUMIFS(Refuels!$K$2:$K$1001,Refuels!$B$2:$B$1001,B230,Refuels!$O$2:$O$1001,A230-100)/SUMIFS(Refuels!$M$2:$M$1001,Refuels!$B$2:$B$1001,B230,Refuels!$O$2:$O$1001,A230-100)*100,""))</f>
        <v/>
      </c>
      <c r="H230" s="13">
        <f>IF(AND(ISNUMBER(F230),ISNUMBER(G230)),IF(G230&gt;0,F230/G230-1,""),"")</f>
        <v/>
      </c>
    </row>
    <row r="231">
      <c r="A231" s="12" t="n"/>
      <c r="D231" s="9">
        <f>IF(OR(A231="",B231=""),"",SUMIFS(Refuels!$M$2:$M$1001,Refuels!$B$2:$B$1001,B231,Refuels!$O$2:$O$1001,A231))</f>
        <v/>
      </c>
      <c r="E231" s="8">
        <f>IF(OR(A231="",B231=""),"",SUMIFS(Refuels!$K$2:$K$1001,Refuels!$B$2:$B$1001,B231,Refuels!$O$2:$O$1001,A231))</f>
        <v/>
      </c>
      <c r="F231" s="8">
        <f>IF(AND(ISNUMBER(D231),ISNUMBER(E231)),IF(D231&gt;0,E231/D231*100,""),"")</f>
        <v/>
      </c>
      <c r="G231" s="8">
        <f>IF(OR(A231="",B231=""),"",IF(SUMIFS(Refuels!$M$2:$M$1001,Refuels!$B$2:$B$1001,B231,Refuels!$O$2:$O$1001,A231-100)&gt;0,SUMIFS(Refuels!$K$2:$K$1001,Refuels!$B$2:$B$1001,B231,Refuels!$O$2:$O$1001,A231-100)/SUMIFS(Refuels!$M$2:$M$1001,Refuels!$B$2:$B$1001,B231,Refuels!$O$2:$O$1001,A231-100)*100,""))</f>
        <v/>
      </c>
      <c r="H231" s="13">
        <f>IF(AND(ISNUMBER(F231),ISNUMBER(G231)),IF(G231&gt;0,F231/G231-1,""),"")</f>
        <v/>
      </c>
    </row>
    <row r="232">
      <c r="A232" s="12" t="n"/>
      <c r="D232" s="9">
        <f>IF(OR(A232="",B232=""),"",SUMIFS(Refuels!$M$2:$M$1001,Refuels!$B$2:$B$1001,B232,Refuels!$O$2:$O$1001,A232))</f>
        <v/>
      </c>
      <c r="E232" s="8">
        <f>IF(OR(A232="",B232=""),"",SUMIFS(Refuels!$K$2:$K$1001,Refuels!$B$2:$B$1001,B232,Refuels!$O$2:$O$1001,A232))</f>
        <v/>
      </c>
      <c r="F232" s="8">
        <f>IF(AND(ISNUMBER(D232),ISNUMBER(E232)),IF(D232&gt;0,E232/D232*100,""),"")</f>
        <v/>
      </c>
      <c r="G232" s="8">
        <f>IF(OR(A232="",B232=""),"",IF(SUMIFS(Refuels!$M$2:$M$1001,Refuels!$B$2:$B$1001,B232,Refuels!$O$2:$O$1001,A232-100)&gt;0,SUMIFS(Refuels!$K$2:$K$1001,Refuels!$B$2:$B$1001,B232,Refuels!$O$2:$O$1001,A232-100)/SUMIFS(Refuels!$M$2:$M$1001,Refuels!$B$2:$B$1001,B232,Refuels!$O$2:$O$1001,A232-100)*100,""))</f>
        <v/>
      </c>
      <c r="H232" s="13">
        <f>IF(AND(ISNUMBER(F232),ISNUMBER(G232)),IF(G232&gt;0,F232/G232-1,""),"")</f>
        <v/>
      </c>
    </row>
    <row r="233">
      <c r="A233" s="12" t="n"/>
      <c r="D233" s="9">
        <f>IF(OR(A233="",B233=""),"",SUMIFS(Refuels!$M$2:$M$1001,Refuels!$B$2:$B$1001,B233,Refuels!$O$2:$O$1001,A233))</f>
        <v/>
      </c>
      <c r="E233" s="8">
        <f>IF(OR(A233="",B233=""),"",SUMIFS(Refuels!$K$2:$K$1001,Refuels!$B$2:$B$1001,B233,Refuels!$O$2:$O$1001,A233))</f>
        <v/>
      </c>
      <c r="F233" s="8">
        <f>IF(AND(ISNUMBER(D233),ISNUMBER(E233)),IF(D233&gt;0,E233/D233*100,""),"")</f>
        <v/>
      </c>
      <c r="G233" s="8">
        <f>IF(OR(A233="",B233=""),"",IF(SUMIFS(Refuels!$M$2:$M$1001,Refuels!$B$2:$B$1001,B233,Refuels!$O$2:$O$1001,A233-100)&gt;0,SUMIFS(Refuels!$K$2:$K$1001,Refuels!$B$2:$B$1001,B233,Refuels!$O$2:$O$1001,A233-100)/SUMIFS(Refuels!$M$2:$M$1001,Refuels!$B$2:$B$1001,B233,Refuels!$O$2:$O$1001,A233-100)*100,""))</f>
        <v/>
      </c>
      <c r="H233" s="13">
        <f>IF(AND(ISNUMBER(F233),ISNUMBER(G233)),IF(G233&gt;0,F233/G233-1,""),"")</f>
        <v/>
      </c>
    </row>
    <row r="234">
      <c r="A234" s="12" t="n"/>
      <c r="D234" s="9">
        <f>IF(OR(A234="",B234=""),"",SUMIFS(Refuels!$M$2:$M$1001,Refuels!$B$2:$B$1001,B234,Refuels!$O$2:$O$1001,A234))</f>
        <v/>
      </c>
      <c r="E234" s="8">
        <f>IF(OR(A234="",B234=""),"",SUMIFS(Refuels!$K$2:$K$1001,Refuels!$B$2:$B$1001,B234,Refuels!$O$2:$O$1001,A234))</f>
        <v/>
      </c>
      <c r="F234" s="8">
        <f>IF(AND(ISNUMBER(D234),ISNUMBER(E234)),IF(D234&gt;0,E234/D234*100,""),"")</f>
        <v/>
      </c>
      <c r="G234" s="8">
        <f>IF(OR(A234="",B234=""),"",IF(SUMIFS(Refuels!$M$2:$M$1001,Refuels!$B$2:$B$1001,B234,Refuels!$O$2:$O$1001,A234-100)&gt;0,SUMIFS(Refuels!$K$2:$K$1001,Refuels!$B$2:$B$1001,B234,Refuels!$O$2:$O$1001,A234-100)/SUMIFS(Refuels!$M$2:$M$1001,Refuels!$B$2:$B$1001,B234,Refuels!$O$2:$O$1001,A234-100)*100,""))</f>
        <v/>
      </c>
      <c r="H234" s="13">
        <f>IF(AND(ISNUMBER(F234),ISNUMBER(G234)),IF(G234&gt;0,F234/G234-1,""),"")</f>
        <v/>
      </c>
    </row>
    <row r="235">
      <c r="A235" s="12" t="n"/>
      <c r="D235" s="9">
        <f>IF(OR(A235="",B235=""),"",SUMIFS(Refuels!$M$2:$M$1001,Refuels!$B$2:$B$1001,B235,Refuels!$O$2:$O$1001,A235))</f>
        <v/>
      </c>
      <c r="E235" s="8">
        <f>IF(OR(A235="",B235=""),"",SUMIFS(Refuels!$K$2:$K$1001,Refuels!$B$2:$B$1001,B235,Refuels!$O$2:$O$1001,A235))</f>
        <v/>
      </c>
      <c r="F235" s="8">
        <f>IF(AND(ISNUMBER(D235),ISNUMBER(E235)),IF(D235&gt;0,E235/D235*100,""),"")</f>
        <v/>
      </c>
      <c r="G235" s="8">
        <f>IF(OR(A235="",B235=""),"",IF(SUMIFS(Refuels!$M$2:$M$1001,Refuels!$B$2:$B$1001,B235,Refuels!$O$2:$O$1001,A235-100)&gt;0,SUMIFS(Refuels!$K$2:$K$1001,Refuels!$B$2:$B$1001,B235,Refuels!$O$2:$O$1001,A235-100)/SUMIFS(Refuels!$M$2:$M$1001,Refuels!$B$2:$B$1001,B235,Refuels!$O$2:$O$1001,A235-100)*100,""))</f>
        <v/>
      </c>
      <c r="H235" s="13">
        <f>IF(AND(ISNUMBER(F235),ISNUMBER(G235)),IF(G235&gt;0,F235/G235-1,""),"")</f>
        <v/>
      </c>
    </row>
    <row r="236">
      <c r="A236" s="12" t="n"/>
      <c r="D236" s="9">
        <f>IF(OR(A236="",B236=""),"",SUMIFS(Refuels!$M$2:$M$1001,Refuels!$B$2:$B$1001,B236,Refuels!$O$2:$O$1001,A236))</f>
        <v/>
      </c>
      <c r="E236" s="8">
        <f>IF(OR(A236="",B236=""),"",SUMIFS(Refuels!$K$2:$K$1001,Refuels!$B$2:$B$1001,B236,Refuels!$O$2:$O$1001,A236))</f>
        <v/>
      </c>
      <c r="F236" s="8">
        <f>IF(AND(ISNUMBER(D236),ISNUMBER(E236)),IF(D236&gt;0,E236/D236*100,""),"")</f>
        <v/>
      </c>
      <c r="G236" s="8">
        <f>IF(OR(A236="",B236=""),"",IF(SUMIFS(Refuels!$M$2:$M$1001,Refuels!$B$2:$B$1001,B236,Refuels!$O$2:$O$1001,A236-100)&gt;0,SUMIFS(Refuels!$K$2:$K$1001,Refuels!$B$2:$B$1001,B236,Refuels!$O$2:$O$1001,A236-100)/SUMIFS(Refuels!$M$2:$M$1001,Refuels!$B$2:$B$1001,B236,Refuels!$O$2:$O$1001,A236-100)*100,""))</f>
        <v/>
      </c>
      <c r="H236" s="13">
        <f>IF(AND(ISNUMBER(F236),ISNUMBER(G236)),IF(G236&gt;0,F236/G236-1,""),"")</f>
        <v/>
      </c>
    </row>
    <row r="237">
      <c r="A237" s="12" t="n"/>
      <c r="D237" s="9">
        <f>IF(OR(A237="",B237=""),"",SUMIFS(Refuels!$M$2:$M$1001,Refuels!$B$2:$B$1001,B237,Refuels!$O$2:$O$1001,A237))</f>
        <v/>
      </c>
      <c r="E237" s="8">
        <f>IF(OR(A237="",B237=""),"",SUMIFS(Refuels!$K$2:$K$1001,Refuels!$B$2:$B$1001,B237,Refuels!$O$2:$O$1001,A237))</f>
        <v/>
      </c>
      <c r="F237" s="8">
        <f>IF(AND(ISNUMBER(D237),ISNUMBER(E237)),IF(D237&gt;0,E237/D237*100,""),"")</f>
        <v/>
      </c>
      <c r="G237" s="8">
        <f>IF(OR(A237="",B237=""),"",IF(SUMIFS(Refuels!$M$2:$M$1001,Refuels!$B$2:$B$1001,B237,Refuels!$O$2:$O$1001,A237-100)&gt;0,SUMIFS(Refuels!$K$2:$K$1001,Refuels!$B$2:$B$1001,B237,Refuels!$O$2:$O$1001,A237-100)/SUMIFS(Refuels!$M$2:$M$1001,Refuels!$B$2:$B$1001,B237,Refuels!$O$2:$O$1001,A237-100)*100,""))</f>
        <v/>
      </c>
      <c r="H237" s="13">
        <f>IF(AND(ISNUMBER(F237),ISNUMBER(G237)),IF(G237&gt;0,F237/G237-1,""),"")</f>
        <v/>
      </c>
    </row>
    <row r="238">
      <c r="A238" s="12" t="n"/>
      <c r="D238" s="9">
        <f>IF(OR(A238="",B238=""),"",SUMIFS(Refuels!$M$2:$M$1001,Refuels!$B$2:$B$1001,B238,Refuels!$O$2:$O$1001,A238))</f>
        <v/>
      </c>
      <c r="E238" s="8">
        <f>IF(OR(A238="",B238=""),"",SUMIFS(Refuels!$K$2:$K$1001,Refuels!$B$2:$B$1001,B238,Refuels!$O$2:$O$1001,A238))</f>
        <v/>
      </c>
      <c r="F238" s="8">
        <f>IF(AND(ISNUMBER(D238),ISNUMBER(E238)),IF(D238&gt;0,E238/D238*100,""),"")</f>
        <v/>
      </c>
      <c r="G238" s="8">
        <f>IF(OR(A238="",B238=""),"",IF(SUMIFS(Refuels!$M$2:$M$1001,Refuels!$B$2:$B$1001,B238,Refuels!$O$2:$O$1001,A238-100)&gt;0,SUMIFS(Refuels!$K$2:$K$1001,Refuels!$B$2:$B$1001,B238,Refuels!$O$2:$O$1001,A238-100)/SUMIFS(Refuels!$M$2:$M$1001,Refuels!$B$2:$B$1001,B238,Refuels!$O$2:$O$1001,A238-100)*100,""))</f>
        <v/>
      </c>
      <c r="H238" s="13">
        <f>IF(AND(ISNUMBER(F238),ISNUMBER(G238)),IF(G238&gt;0,F238/G238-1,""),"")</f>
        <v/>
      </c>
    </row>
    <row r="239">
      <c r="A239" s="12" t="n"/>
      <c r="D239" s="9">
        <f>IF(OR(A239="",B239=""),"",SUMIFS(Refuels!$M$2:$M$1001,Refuels!$B$2:$B$1001,B239,Refuels!$O$2:$O$1001,A239))</f>
        <v/>
      </c>
      <c r="E239" s="8">
        <f>IF(OR(A239="",B239=""),"",SUMIFS(Refuels!$K$2:$K$1001,Refuels!$B$2:$B$1001,B239,Refuels!$O$2:$O$1001,A239))</f>
        <v/>
      </c>
      <c r="F239" s="8">
        <f>IF(AND(ISNUMBER(D239),ISNUMBER(E239)),IF(D239&gt;0,E239/D239*100,""),"")</f>
        <v/>
      </c>
      <c r="G239" s="8">
        <f>IF(OR(A239="",B239=""),"",IF(SUMIFS(Refuels!$M$2:$M$1001,Refuels!$B$2:$B$1001,B239,Refuels!$O$2:$O$1001,A239-100)&gt;0,SUMIFS(Refuels!$K$2:$K$1001,Refuels!$B$2:$B$1001,B239,Refuels!$O$2:$O$1001,A239-100)/SUMIFS(Refuels!$M$2:$M$1001,Refuels!$B$2:$B$1001,B239,Refuels!$O$2:$O$1001,A239-100)*100,""))</f>
        <v/>
      </c>
      <c r="H239" s="13">
        <f>IF(AND(ISNUMBER(F239),ISNUMBER(G239)),IF(G239&gt;0,F239/G239-1,""),"")</f>
        <v/>
      </c>
    </row>
    <row r="240">
      <c r="A240" s="12" t="n"/>
      <c r="D240" s="9">
        <f>IF(OR(A240="",B240=""),"",SUMIFS(Refuels!$M$2:$M$1001,Refuels!$B$2:$B$1001,B240,Refuels!$O$2:$O$1001,A240))</f>
        <v/>
      </c>
      <c r="E240" s="8">
        <f>IF(OR(A240="",B240=""),"",SUMIFS(Refuels!$K$2:$K$1001,Refuels!$B$2:$B$1001,B240,Refuels!$O$2:$O$1001,A240))</f>
        <v/>
      </c>
      <c r="F240" s="8">
        <f>IF(AND(ISNUMBER(D240),ISNUMBER(E240)),IF(D240&gt;0,E240/D240*100,""),"")</f>
        <v/>
      </c>
      <c r="G240" s="8">
        <f>IF(OR(A240="",B240=""),"",IF(SUMIFS(Refuels!$M$2:$M$1001,Refuels!$B$2:$B$1001,B240,Refuels!$O$2:$O$1001,A240-100)&gt;0,SUMIFS(Refuels!$K$2:$K$1001,Refuels!$B$2:$B$1001,B240,Refuels!$O$2:$O$1001,A240-100)/SUMIFS(Refuels!$M$2:$M$1001,Refuels!$B$2:$B$1001,B240,Refuels!$O$2:$O$1001,A240-100)*100,""))</f>
        <v/>
      </c>
      <c r="H240" s="13">
        <f>IF(AND(ISNUMBER(F240),ISNUMBER(G240)),IF(G240&gt;0,F240/G240-1,""),"")</f>
        <v/>
      </c>
    </row>
    <row r="241">
      <c r="A241" s="12" t="n"/>
      <c r="D241" s="9">
        <f>IF(OR(A241="",B241=""),"",SUMIFS(Refuels!$M$2:$M$1001,Refuels!$B$2:$B$1001,B241,Refuels!$O$2:$O$1001,A241))</f>
        <v/>
      </c>
      <c r="E241" s="8">
        <f>IF(OR(A241="",B241=""),"",SUMIFS(Refuels!$K$2:$K$1001,Refuels!$B$2:$B$1001,B241,Refuels!$O$2:$O$1001,A241))</f>
        <v/>
      </c>
      <c r="F241" s="8">
        <f>IF(AND(ISNUMBER(D241),ISNUMBER(E241)),IF(D241&gt;0,E241/D241*100,""),"")</f>
        <v/>
      </c>
      <c r="G241" s="8">
        <f>IF(OR(A241="",B241=""),"",IF(SUMIFS(Refuels!$M$2:$M$1001,Refuels!$B$2:$B$1001,B241,Refuels!$O$2:$O$1001,A241-100)&gt;0,SUMIFS(Refuels!$K$2:$K$1001,Refuels!$B$2:$B$1001,B241,Refuels!$O$2:$O$1001,A241-100)/SUMIFS(Refuels!$M$2:$M$1001,Refuels!$B$2:$B$1001,B241,Refuels!$O$2:$O$1001,A241-100)*100,""))</f>
        <v/>
      </c>
      <c r="H241" s="13">
        <f>IF(AND(ISNUMBER(F241),ISNUMBER(G241)),IF(G241&gt;0,F241/G241-1,""),"")</f>
        <v/>
      </c>
    </row>
    <row r="242">
      <c r="A242" s="12" t="n"/>
      <c r="D242" s="9">
        <f>IF(OR(A242="",B242=""),"",SUMIFS(Refuels!$M$2:$M$1001,Refuels!$B$2:$B$1001,B242,Refuels!$O$2:$O$1001,A242))</f>
        <v/>
      </c>
      <c r="E242" s="8">
        <f>IF(OR(A242="",B242=""),"",SUMIFS(Refuels!$K$2:$K$1001,Refuels!$B$2:$B$1001,B242,Refuels!$O$2:$O$1001,A242))</f>
        <v/>
      </c>
      <c r="F242" s="8">
        <f>IF(AND(ISNUMBER(D242),ISNUMBER(E242)),IF(D242&gt;0,E242/D242*100,""),"")</f>
        <v/>
      </c>
      <c r="G242" s="8">
        <f>IF(OR(A242="",B242=""),"",IF(SUMIFS(Refuels!$M$2:$M$1001,Refuels!$B$2:$B$1001,B242,Refuels!$O$2:$O$1001,A242-100)&gt;0,SUMIFS(Refuels!$K$2:$K$1001,Refuels!$B$2:$B$1001,B242,Refuels!$O$2:$O$1001,A242-100)/SUMIFS(Refuels!$M$2:$M$1001,Refuels!$B$2:$B$1001,B242,Refuels!$O$2:$O$1001,A242-100)*100,""))</f>
        <v/>
      </c>
      <c r="H242" s="13">
        <f>IF(AND(ISNUMBER(F242),ISNUMBER(G242)),IF(G242&gt;0,F242/G242-1,""),"")</f>
        <v/>
      </c>
    </row>
    <row r="243">
      <c r="A243" s="12" t="n"/>
      <c r="D243" s="9">
        <f>IF(OR(A243="",B243=""),"",SUMIFS(Refuels!$M$2:$M$1001,Refuels!$B$2:$B$1001,B243,Refuels!$O$2:$O$1001,A243))</f>
        <v/>
      </c>
      <c r="E243" s="8">
        <f>IF(OR(A243="",B243=""),"",SUMIFS(Refuels!$K$2:$K$1001,Refuels!$B$2:$B$1001,B243,Refuels!$O$2:$O$1001,A243))</f>
        <v/>
      </c>
      <c r="F243" s="8">
        <f>IF(AND(ISNUMBER(D243),ISNUMBER(E243)),IF(D243&gt;0,E243/D243*100,""),"")</f>
        <v/>
      </c>
      <c r="G243" s="8">
        <f>IF(OR(A243="",B243=""),"",IF(SUMIFS(Refuels!$M$2:$M$1001,Refuels!$B$2:$B$1001,B243,Refuels!$O$2:$O$1001,A243-100)&gt;0,SUMIFS(Refuels!$K$2:$K$1001,Refuels!$B$2:$B$1001,B243,Refuels!$O$2:$O$1001,A243-100)/SUMIFS(Refuels!$M$2:$M$1001,Refuels!$B$2:$B$1001,B243,Refuels!$O$2:$O$1001,A243-100)*100,""))</f>
        <v/>
      </c>
      <c r="H243" s="13">
        <f>IF(AND(ISNUMBER(F243),ISNUMBER(G243)),IF(G243&gt;0,F243/G243-1,""),"")</f>
        <v/>
      </c>
    </row>
    <row r="244">
      <c r="A244" s="12" t="n"/>
      <c r="D244" s="9">
        <f>IF(OR(A244="",B244=""),"",SUMIFS(Refuels!$M$2:$M$1001,Refuels!$B$2:$B$1001,B244,Refuels!$O$2:$O$1001,A244))</f>
        <v/>
      </c>
      <c r="E244" s="8">
        <f>IF(OR(A244="",B244=""),"",SUMIFS(Refuels!$K$2:$K$1001,Refuels!$B$2:$B$1001,B244,Refuels!$O$2:$O$1001,A244))</f>
        <v/>
      </c>
      <c r="F244" s="8">
        <f>IF(AND(ISNUMBER(D244),ISNUMBER(E244)),IF(D244&gt;0,E244/D244*100,""),"")</f>
        <v/>
      </c>
      <c r="G244" s="8">
        <f>IF(OR(A244="",B244=""),"",IF(SUMIFS(Refuels!$M$2:$M$1001,Refuels!$B$2:$B$1001,B244,Refuels!$O$2:$O$1001,A244-100)&gt;0,SUMIFS(Refuels!$K$2:$K$1001,Refuels!$B$2:$B$1001,B244,Refuels!$O$2:$O$1001,A244-100)/SUMIFS(Refuels!$M$2:$M$1001,Refuels!$B$2:$B$1001,B244,Refuels!$O$2:$O$1001,A244-100)*100,""))</f>
        <v/>
      </c>
      <c r="H244" s="13">
        <f>IF(AND(ISNUMBER(F244),ISNUMBER(G244)),IF(G244&gt;0,F244/G244-1,""),"")</f>
        <v/>
      </c>
    </row>
    <row r="245">
      <c r="A245" s="12" t="n"/>
      <c r="D245" s="9">
        <f>IF(OR(A245="",B245=""),"",SUMIFS(Refuels!$M$2:$M$1001,Refuels!$B$2:$B$1001,B245,Refuels!$O$2:$O$1001,A245))</f>
        <v/>
      </c>
      <c r="E245" s="8">
        <f>IF(OR(A245="",B245=""),"",SUMIFS(Refuels!$K$2:$K$1001,Refuels!$B$2:$B$1001,B245,Refuels!$O$2:$O$1001,A245))</f>
        <v/>
      </c>
      <c r="F245" s="8">
        <f>IF(AND(ISNUMBER(D245),ISNUMBER(E245)),IF(D245&gt;0,E245/D245*100,""),"")</f>
        <v/>
      </c>
      <c r="G245" s="8">
        <f>IF(OR(A245="",B245=""),"",IF(SUMIFS(Refuels!$M$2:$M$1001,Refuels!$B$2:$B$1001,B245,Refuels!$O$2:$O$1001,A245-100)&gt;0,SUMIFS(Refuels!$K$2:$K$1001,Refuels!$B$2:$B$1001,B245,Refuels!$O$2:$O$1001,A245-100)/SUMIFS(Refuels!$M$2:$M$1001,Refuels!$B$2:$B$1001,B245,Refuels!$O$2:$O$1001,A245-100)*100,""))</f>
        <v/>
      </c>
      <c r="H245" s="13">
        <f>IF(AND(ISNUMBER(F245),ISNUMBER(G245)),IF(G245&gt;0,F245/G245-1,""),"")</f>
        <v/>
      </c>
    </row>
    <row r="246">
      <c r="A246" s="12" t="n"/>
      <c r="D246" s="9">
        <f>IF(OR(A246="",B246=""),"",SUMIFS(Refuels!$M$2:$M$1001,Refuels!$B$2:$B$1001,B246,Refuels!$O$2:$O$1001,A246))</f>
        <v/>
      </c>
      <c r="E246" s="8">
        <f>IF(OR(A246="",B246=""),"",SUMIFS(Refuels!$K$2:$K$1001,Refuels!$B$2:$B$1001,B246,Refuels!$O$2:$O$1001,A246))</f>
        <v/>
      </c>
      <c r="F246" s="8">
        <f>IF(AND(ISNUMBER(D246),ISNUMBER(E246)),IF(D246&gt;0,E246/D246*100,""),"")</f>
        <v/>
      </c>
      <c r="G246" s="8">
        <f>IF(OR(A246="",B246=""),"",IF(SUMIFS(Refuels!$M$2:$M$1001,Refuels!$B$2:$B$1001,B246,Refuels!$O$2:$O$1001,A246-100)&gt;0,SUMIFS(Refuels!$K$2:$K$1001,Refuels!$B$2:$B$1001,B246,Refuels!$O$2:$O$1001,A246-100)/SUMIFS(Refuels!$M$2:$M$1001,Refuels!$B$2:$B$1001,B246,Refuels!$O$2:$O$1001,A246-100)*100,""))</f>
        <v/>
      </c>
      <c r="H246" s="13">
        <f>IF(AND(ISNUMBER(F246),ISNUMBER(G246)),IF(G246&gt;0,F246/G246-1,""),"")</f>
        <v/>
      </c>
    </row>
    <row r="247">
      <c r="A247" s="12" t="n"/>
      <c r="D247" s="9">
        <f>IF(OR(A247="",B247=""),"",SUMIFS(Refuels!$M$2:$M$1001,Refuels!$B$2:$B$1001,B247,Refuels!$O$2:$O$1001,A247))</f>
        <v/>
      </c>
      <c r="E247" s="8">
        <f>IF(OR(A247="",B247=""),"",SUMIFS(Refuels!$K$2:$K$1001,Refuels!$B$2:$B$1001,B247,Refuels!$O$2:$O$1001,A247))</f>
        <v/>
      </c>
      <c r="F247" s="8">
        <f>IF(AND(ISNUMBER(D247),ISNUMBER(E247)),IF(D247&gt;0,E247/D247*100,""),"")</f>
        <v/>
      </c>
      <c r="G247" s="8">
        <f>IF(OR(A247="",B247=""),"",IF(SUMIFS(Refuels!$M$2:$M$1001,Refuels!$B$2:$B$1001,B247,Refuels!$O$2:$O$1001,A247-100)&gt;0,SUMIFS(Refuels!$K$2:$K$1001,Refuels!$B$2:$B$1001,B247,Refuels!$O$2:$O$1001,A247-100)/SUMIFS(Refuels!$M$2:$M$1001,Refuels!$B$2:$B$1001,B247,Refuels!$O$2:$O$1001,A247-100)*100,""))</f>
        <v/>
      </c>
      <c r="H247" s="13">
        <f>IF(AND(ISNUMBER(F247),ISNUMBER(G247)),IF(G247&gt;0,F247/G247-1,""),"")</f>
        <v/>
      </c>
    </row>
    <row r="248">
      <c r="A248" s="12" t="n"/>
      <c r="D248" s="9">
        <f>IF(OR(A248="",B248=""),"",SUMIFS(Refuels!$M$2:$M$1001,Refuels!$B$2:$B$1001,B248,Refuels!$O$2:$O$1001,A248))</f>
        <v/>
      </c>
      <c r="E248" s="8">
        <f>IF(OR(A248="",B248=""),"",SUMIFS(Refuels!$K$2:$K$1001,Refuels!$B$2:$B$1001,B248,Refuels!$O$2:$O$1001,A248))</f>
        <v/>
      </c>
      <c r="F248" s="8">
        <f>IF(AND(ISNUMBER(D248),ISNUMBER(E248)),IF(D248&gt;0,E248/D248*100,""),"")</f>
        <v/>
      </c>
      <c r="G248" s="8">
        <f>IF(OR(A248="",B248=""),"",IF(SUMIFS(Refuels!$M$2:$M$1001,Refuels!$B$2:$B$1001,B248,Refuels!$O$2:$O$1001,A248-100)&gt;0,SUMIFS(Refuels!$K$2:$K$1001,Refuels!$B$2:$B$1001,B248,Refuels!$O$2:$O$1001,A248-100)/SUMIFS(Refuels!$M$2:$M$1001,Refuels!$B$2:$B$1001,B248,Refuels!$O$2:$O$1001,A248-100)*100,""))</f>
        <v/>
      </c>
      <c r="H248" s="13">
        <f>IF(AND(ISNUMBER(F248),ISNUMBER(G248)),IF(G248&gt;0,F248/G248-1,""),"")</f>
        <v/>
      </c>
    </row>
    <row r="249">
      <c r="A249" s="12" t="n"/>
      <c r="D249" s="9">
        <f>IF(OR(A249="",B249=""),"",SUMIFS(Refuels!$M$2:$M$1001,Refuels!$B$2:$B$1001,B249,Refuels!$O$2:$O$1001,A249))</f>
        <v/>
      </c>
      <c r="E249" s="8">
        <f>IF(OR(A249="",B249=""),"",SUMIFS(Refuels!$K$2:$K$1001,Refuels!$B$2:$B$1001,B249,Refuels!$O$2:$O$1001,A249))</f>
        <v/>
      </c>
      <c r="F249" s="8">
        <f>IF(AND(ISNUMBER(D249),ISNUMBER(E249)),IF(D249&gt;0,E249/D249*100,""),"")</f>
        <v/>
      </c>
      <c r="G249" s="8">
        <f>IF(OR(A249="",B249=""),"",IF(SUMIFS(Refuels!$M$2:$M$1001,Refuels!$B$2:$B$1001,B249,Refuels!$O$2:$O$1001,A249-100)&gt;0,SUMIFS(Refuels!$K$2:$K$1001,Refuels!$B$2:$B$1001,B249,Refuels!$O$2:$O$1001,A249-100)/SUMIFS(Refuels!$M$2:$M$1001,Refuels!$B$2:$B$1001,B249,Refuels!$O$2:$O$1001,A249-100)*100,""))</f>
        <v/>
      </c>
      <c r="H249" s="13">
        <f>IF(AND(ISNUMBER(F249),ISNUMBER(G249)),IF(G249&gt;0,F249/G249-1,""),"")</f>
        <v/>
      </c>
    </row>
    <row r="250">
      <c r="A250" s="12" t="n"/>
      <c r="D250" s="9">
        <f>IF(OR(A250="",B250=""),"",SUMIFS(Refuels!$M$2:$M$1001,Refuels!$B$2:$B$1001,B250,Refuels!$O$2:$O$1001,A250))</f>
        <v/>
      </c>
      <c r="E250" s="8">
        <f>IF(OR(A250="",B250=""),"",SUMIFS(Refuels!$K$2:$K$1001,Refuels!$B$2:$B$1001,B250,Refuels!$O$2:$O$1001,A250))</f>
        <v/>
      </c>
      <c r="F250" s="8">
        <f>IF(AND(ISNUMBER(D250),ISNUMBER(E250)),IF(D250&gt;0,E250/D250*100,""),"")</f>
        <v/>
      </c>
      <c r="G250" s="8">
        <f>IF(OR(A250="",B250=""),"",IF(SUMIFS(Refuels!$M$2:$M$1001,Refuels!$B$2:$B$1001,B250,Refuels!$O$2:$O$1001,A250-100)&gt;0,SUMIFS(Refuels!$K$2:$K$1001,Refuels!$B$2:$B$1001,B250,Refuels!$O$2:$O$1001,A250-100)/SUMIFS(Refuels!$M$2:$M$1001,Refuels!$B$2:$B$1001,B250,Refuels!$O$2:$O$1001,A250-100)*100,""))</f>
        <v/>
      </c>
      <c r="H250" s="13">
        <f>IF(AND(ISNUMBER(F250),ISNUMBER(G250)),IF(G250&gt;0,F250/G250-1,""),"")</f>
        <v/>
      </c>
    </row>
    <row r="251">
      <c r="A251" s="12" t="n"/>
      <c r="D251" s="9">
        <f>IF(OR(A251="",B251=""),"",SUMIFS(Refuels!$M$2:$M$1001,Refuels!$B$2:$B$1001,B251,Refuels!$O$2:$O$1001,A251))</f>
        <v/>
      </c>
      <c r="E251" s="8">
        <f>IF(OR(A251="",B251=""),"",SUMIFS(Refuels!$K$2:$K$1001,Refuels!$B$2:$B$1001,B251,Refuels!$O$2:$O$1001,A251))</f>
        <v/>
      </c>
      <c r="F251" s="8">
        <f>IF(AND(ISNUMBER(D251),ISNUMBER(E251)),IF(D251&gt;0,E251/D251*100,""),"")</f>
        <v/>
      </c>
      <c r="G251" s="8">
        <f>IF(OR(A251="",B251=""),"",IF(SUMIFS(Refuels!$M$2:$M$1001,Refuels!$B$2:$B$1001,B251,Refuels!$O$2:$O$1001,A251-100)&gt;0,SUMIFS(Refuels!$K$2:$K$1001,Refuels!$B$2:$B$1001,B251,Refuels!$O$2:$O$1001,A251-100)/SUMIFS(Refuels!$M$2:$M$1001,Refuels!$B$2:$B$1001,B251,Refuels!$O$2:$O$1001,A251-100)*100,""))</f>
        <v/>
      </c>
      <c r="H251" s="13">
        <f>IF(AND(ISNUMBER(F251),ISNUMBER(G251)),IF(G251&gt;0,F251/G251-1,""),"")</f>
        <v/>
      </c>
    </row>
    <row r="252">
      <c r="A252" s="12" t="n"/>
      <c r="D252" s="9">
        <f>IF(OR(A252="",B252=""),"",SUMIFS(Refuels!$M$2:$M$1001,Refuels!$B$2:$B$1001,B252,Refuels!$O$2:$O$1001,A252))</f>
        <v/>
      </c>
      <c r="E252" s="8">
        <f>IF(OR(A252="",B252=""),"",SUMIFS(Refuels!$K$2:$K$1001,Refuels!$B$2:$B$1001,B252,Refuels!$O$2:$O$1001,A252))</f>
        <v/>
      </c>
      <c r="F252" s="8">
        <f>IF(AND(ISNUMBER(D252),ISNUMBER(E252)),IF(D252&gt;0,E252/D252*100,""),"")</f>
        <v/>
      </c>
      <c r="G252" s="8">
        <f>IF(OR(A252="",B252=""),"",IF(SUMIFS(Refuels!$M$2:$M$1001,Refuels!$B$2:$B$1001,B252,Refuels!$O$2:$O$1001,A252-100)&gt;0,SUMIFS(Refuels!$K$2:$K$1001,Refuels!$B$2:$B$1001,B252,Refuels!$O$2:$O$1001,A252-100)/SUMIFS(Refuels!$M$2:$M$1001,Refuels!$B$2:$B$1001,B252,Refuels!$O$2:$O$1001,A252-100)*100,""))</f>
        <v/>
      </c>
      <c r="H252" s="13">
        <f>IF(AND(ISNUMBER(F252),ISNUMBER(G252)),IF(G252&gt;0,F252/G252-1,""),"")</f>
        <v/>
      </c>
    </row>
    <row r="253">
      <c r="A253" s="12" t="n"/>
      <c r="D253" s="9">
        <f>IF(OR(A253="",B253=""),"",SUMIFS(Refuels!$M$2:$M$1001,Refuels!$B$2:$B$1001,B253,Refuels!$O$2:$O$1001,A253))</f>
        <v/>
      </c>
      <c r="E253" s="8">
        <f>IF(OR(A253="",B253=""),"",SUMIFS(Refuels!$K$2:$K$1001,Refuels!$B$2:$B$1001,B253,Refuels!$O$2:$O$1001,A253))</f>
        <v/>
      </c>
      <c r="F253" s="8">
        <f>IF(AND(ISNUMBER(D253),ISNUMBER(E253)),IF(D253&gt;0,E253/D253*100,""),"")</f>
        <v/>
      </c>
      <c r="G253" s="8">
        <f>IF(OR(A253="",B253=""),"",IF(SUMIFS(Refuels!$M$2:$M$1001,Refuels!$B$2:$B$1001,B253,Refuels!$O$2:$O$1001,A253-100)&gt;0,SUMIFS(Refuels!$K$2:$K$1001,Refuels!$B$2:$B$1001,B253,Refuels!$O$2:$O$1001,A253-100)/SUMIFS(Refuels!$M$2:$M$1001,Refuels!$B$2:$B$1001,B253,Refuels!$O$2:$O$1001,A253-100)*100,""))</f>
        <v/>
      </c>
      <c r="H253" s="13">
        <f>IF(AND(ISNUMBER(F253),ISNUMBER(G253)),IF(G253&gt;0,F253/G253-1,""),"")</f>
        <v/>
      </c>
    </row>
    <row r="254">
      <c r="A254" s="12" t="n"/>
      <c r="D254" s="9">
        <f>IF(OR(A254="",B254=""),"",SUMIFS(Refuels!$M$2:$M$1001,Refuels!$B$2:$B$1001,B254,Refuels!$O$2:$O$1001,A254))</f>
        <v/>
      </c>
      <c r="E254" s="8">
        <f>IF(OR(A254="",B254=""),"",SUMIFS(Refuels!$K$2:$K$1001,Refuels!$B$2:$B$1001,B254,Refuels!$O$2:$O$1001,A254))</f>
        <v/>
      </c>
      <c r="F254" s="8">
        <f>IF(AND(ISNUMBER(D254),ISNUMBER(E254)),IF(D254&gt;0,E254/D254*100,""),"")</f>
        <v/>
      </c>
      <c r="G254" s="8">
        <f>IF(OR(A254="",B254=""),"",IF(SUMIFS(Refuels!$M$2:$M$1001,Refuels!$B$2:$B$1001,B254,Refuels!$O$2:$O$1001,A254-100)&gt;0,SUMIFS(Refuels!$K$2:$K$1001,Refuels!$B$2:$B$1001,B254,Refuels!$O$2:$O$1001,A254-100)/SUMIFS(Refuels!$M$2:$M$1001,Refuels!$B$2:$B$1001,B254,Refuels!$O$2:$O$1001,A254-100)*100,""))</f>
        <v/>
      </c>
      <c r="H254" s="13">
        <f>IF(AND(ISNUMBER(F254),ISNUMBER(G254)),IF(G254&gt;0,F254/G254-1,""),"")</f>
        <v/>
      </c>
    </row>
    <row r="255">
      <c r="A255" s="12" t="n"/>
      <c r="D255" s="9">
        <f>IF(OR(A255="",B255=""),"",SUMIFS(Refuels!$M$2:$M$1001,Refuels!$B$2:$B$1001,B255,Refuels!$O$2:$O$1001,A255))</f>
        <v/>
      </c>
      <c r="E255" s="8">
        <f>IF(OR(A255="",B255=""),"",SUMIFS(Refuels!$K$2:$K$1001,Refuels!$B$2:$B$1001,B255,Refuels!$O$2:$O$1001,A255))</f>
        <v/>
      </c>
      <c r="F255" s="8">
        <f>IF(AND(ISNUMBER(D255),ISNUMBER(E255)),IF(D255&gt;0,E255/D255*100,""),"")</f>
        <v/>
      </c>
      <c r="G255" s="8">
        <f>IF(OR(A255="",B255=""),"",IF(SUMIFS(Refuels!$M$2:$M$1001,Refuels!$B$2:$B$1001,B255,Refuels!$O$2:$O$1001,A255-100)&gt;0,SUMIFS(Refuels!$K$2:$K$1001,Refuels!$B$2:$B$1001,B255,Refuels!$O$2:$O$1001,A255-100)/SUMIFS(Refuels!$M$2:$M$1001,Refuels!$B$2:$B$1001,B255,Refuels!$O$2:$O$1001,A255-100)*100,""))</f>
        <v/>
      </c>
      <c r="H255" s="13">
        <f>IF(AND(ISNUMBER(F255),ISNUMBER(G255)),IF(G255&gt;0,F255/G255-1,""),"")</f>
        <v/>
      </c>
    </row>
    <row r="256">
      <c r="A256" s="12" t="n"/>
      <c r="D256" s="9">
        <f>IF(OR(A256="",B256=""),"",SUMIFS(Refuels!$M$2:$M$1001,Refuels!$B$2:$B$1001,B256,Refuels!$O$2:$O$1001,A256))</f>
        <v/>
      </c>
      <c r="E256" s="8">
        <f>IF(OR(A256="",B256=""),"",SUMIFS(Refuels!$K$2:$K$1001,Refuels!$B$2:$B$1001,B256,Refuels!$O$2:$O$1001,A256))</f>
        <v/>
      </c>
      <c r="F256" s="8">
        <f>IF(AND(ISNUMBER(D256),ISNUMBER(E256)),IF(D256&gt;0,E256/D256*100,""),"")</f>
        <v/>
      </c>
      <c r="G256" s="8">
        <f>IF(OR(A256="",B256=""),"",IF(SUMIFS(Refuels!$M$2:$M$1001,Refuels!$B$2:$B$1001,B256,Refuels!$O$2:$O$1001,A256-100)&gt;0,SUMIFS(Refuels!$K$2:$K$1001,Refuels!$B$2:$B$1001,B256,Refuels!$O$2:$O$1001,A256-100)/SUMIFS(Refuels!$M$2:$M$1001,Refuels!$B$2:$B$1001,B256,Refuels!$O$2:$O$1001,A256-100)*100,""))</f>
        <v/>
      </c>
      <c r="H256" s="13">
        <f>IF(AND(ISNUMBER(F256),ISNUMBER(G256)),IF(G256&gt;0,F256/G256-1,""),"")</f>
        <v/>
      </c>
    </row>
    <row r="257">
      <c r="A257" s="12" t="n"/>
      <c r="D257" s="9">
        <f>IF(OR(A257="",B257=""),"",SUMIFS(Refuels!$M$2:$M$1001,Refuels!$B$2:$B$1001,B257,Refuels!$O$2:$O$1001,A257))</f>
        <v/>
      </c>
      <c r="E257" s="8">
        <f>IF(OR(A257="",B257=""),"",SUMIFS(Refuels!$K$2:$K$1001,Refuels!$B$2:$B$1001,B257,Refuels!$O$2:$O$1001,A257))</f>
        <v/>
      </c>
      <c r="F257" s="8">
        <f>IF(AND(ISNUMBER(D257),ISNUMBER(E257)),IF(D257&gt;0,E257/D257*100,""),"")</f>
        <v/>
      </c>
      <c r="G257" s="8">
        <f>IF(OR(A257="",B257=""),"",IF(SUMIFS(Refuels!$M$2:$M$1001,Refuels!$B$2:$B$1001,B257,Refuels!$O$2:$O$1001,A257-100)&gt;0,SUMIFS(Refuels!$K$2:$K$1001,Refuels!$B$2:$B$1001,B257,Refuels!$O$2:$O$1001,A257-100)/SUMIFS(Refuels!$M$2:$M$1001,Refuels!$B$2:$B$1001,B257,Refuels!$O$2:$O$1001,A257-100)*100,""))</f>
        <v/>
      </c>
      <c r="H257" s="13">
        <f>IF(AND(ISNUMBER(F257),ISNUMBER(G257)),IF(G257&gt;0,F257/G257-1,""),"")</f>
        <v/>
      </c>
    </row>
    <row r="258">
      <c r="A258" s="12" t="n"/>
      <c r="D258" s="9">
        <f>IF(OR(A258="",B258=""),"",SUMIFS(Refuels!$M$2:$M$1001,Refuels!$B$2:$B$1001,B258,Refuels!$O$2:$O$1001,A258))</f>
        <v/>
      </c>
      <c r="E258" s="8">
        <f>IF(OR(A258="",B258=""),"",SUMIFS(Refuels!$K$2:$K$1001,Refuels!$B$2:$B$1001,B258,Refuels!$O$2:$O$1001,A258))</f>
        <v/>
      </c>
      <c r="F258" s="8">
        <f>IF(AND(ISNUMBER(D258),ISNUMBER(E258)),IF(D258&gt;0,E258/D258*100,""),"")</f>
        <v/>
      </c>
      <c r="G258" s="8">
        <f>IF(OR(A258="",B258=""),"",IF(SUMIFS(Refuels!$M$2:$M$1001,Refuels!$B$2:$B$1001,B258,Refuels!$O$2:$O$1001,A258-100)&gt;0,SUMIFS(Refuels!$K$2:$K$1001,Refuels!$B$2:$B$1001,B258,Refuels!$O$2:$O$1001,A258-100)/SUMIFS(Refuels!$M$2:$M$1001,Refuels!$B$2:$B$1001,B258,Refuels!$O$2:$O$1001,A258-100)*100,""))</f>
        <v/>
      </c>
      <c r="H258" s="13">
        <f>IF(AND(ISNUMBER(F258),ISNUMBER(G258)),IF(G258&gt;0,F258/G258-1,""),"")</f>
        <v/>
      </c>
    </row>
    <row r="259">
      <c r="A259" s="12" t="n"/>
      <c r="D259" s="9">
        <f>IF(OR(A259="",B259=""),"",SUMIFS(Refuels!$M$2:$M$1001,Refuels!$B$2:$B$1001,B259,Refuels!$O$2:$O$1001,A259))</f>
        <v/>
      </c>
      <c r="E259" s="8">
        <f>IF(OR(A259="",B259=""),"",SUMIFS(Refuels!$K$2:$K$1001,Refuels!$B$2:$B$1001,B259,Refuels!$O$2:$O$1001,A259))</f>
        <v/>
      </c>
      <c r="F259" s="8">
        <f>IF(AND(ISNUMBER(D259),ISNUMBER(E259)),IF(D259&gt;0,E259/D259*100,""),"")</f>
        <v/>
      </c>
      <c r="G259" s="8">
        <f>IF(OR(A259="",B259=""),"",IF(SUMIFS(Refuels!$M$2:$M$1001,Refuels!$B$2:$B$1001,B259,Refuels!$O$2:$O$1001,A259-100)&gt;0,SUMIFS(Refuels!$K$2:$K$1001,Refuels!$B$2:$B$1001,B259,Refuels!$O$2:$O$1001,A259-100)/SUMIFS(Refuels!$M$2:$M$1001,Refuels!$B$2:$B$1001,B259,Refuels!$O$2:$O$1001,A259-100)*100,""))</f>
        <v/>
      </c>
      <c r="H259" s="13">
        <f>IF(AND(ISNUMBER(F259),ISNUMBER(G259)),IF(G259&gt;0,F259/G259-1,""),"")</f>
        <v/>
      </c>
    </row>
    <row r="260">
      <c r="A260" s="12" t="n"/>
      <c r="D260" s="9">
        <f>IF(OR(A260="",B260=""),"",SUMIFS(Refuels!$M$2:$M$1001,Refuels!$B$2:$B$1001,B260,Refuels!$O$2:$O$1001,A260))</f>
        <v/>
      </c>
      <c r="E260" s="8">
        <f>IF(OR(A260="",B260=""),"",SUMIFS(Refuels!$K$2:$K$1001,Refuels!$B$2:$B$1001,B260,Refuels!$O$2:$O$1001,A260))</f>
        <v/>
      </c>
      <c r="F260" s="8">
        <f>IF(AND(ISNUMBER(D260),ISNUMBER(E260)),IF(D260&gt;0,E260/D260*100,""),"")</f>
        <v/>
      </c>
      <c r="G260" s="8">
        <f>IF(OR(A260="",B260=""),"",IF(SUMIFS(Refuels!$M$2:$M$1001,Refuels!$B$2:$B$1001,B260,Refuels!$O$2:$O$1001,A260-100)&gt;0,SUMIFS(Refuels!$K$2:$K$1001,Refuels!$B$2:$B$1001,B260,Refuels!$O$2:$O$1001,A260-100)/SUMIFS(Refuels!$M$2:$M$1001,Refuels!$B$2:$B$1001,B260,Refuels!$O$2:$O$1001,A260-100)*100,""))</f>
        <v/>
      </c>
      <c r="H260" s="13">
        <f>IF(AND(ISNUMBER(F260),ISNUMBER(G260)),IF(G260&gt;0,F260/G260-1,""),"")</f>
        <v/>
      </c>
    </row>
    <row r="261">
      <c r="A261" s="12" t="n"/>
      <c r="D261" s="9">
        <f>IF(OR(A261="",B261=""),"",SUMIFS(Refuels!$M$2:$M$1001,Refuels!$B$2:$B$1001,B261,Refuels!$O$2:$O$1001,A261))</f>
        <v/>
      </c>
      <c r="E261" s="8">
        <f>IF(OR(A261="",B261=""),"",SUMIFS(Refuels!$K$2:$K$1001,Refuels!$B$2:$B$1001,B261,Refuels!$O$2:$O$1001,A261))</f>
        <v/>
      </c>
      <c r="F261" s="8">
        <f>IF(AND(ISNUMBER(D261),ISNUMBER(E261)),IF(D261&gt;0,E261/D261*100,""),"")</f>
        <v/>
      </c>
      <c r="G261" s="8">
        <f>IF(OR(A261="",B261=""),"",IF(SUMIFS(Refuels!$M$2:$M$1001,Refuels!$B$2:$B$1001,B261,Refuels!$O$2:$O$1001,A261-100)&gt;0,SUMIFS(Refuels!$K$2:$K$1001,Refuels!$B$2:$B$1001,B261,Refuels!$O$2:$O$1001,A261-100)/SUMIFS(Refuels!$M$2:$M$1001,Refuels!$B$2:$B$1001,B261,Refuels!$O$2:$O$1001,A261-100)*100,""))</f>
        <v/>
      </c>
      <c r="H261" s="13">
        <f>IF(AND(ISNUMBER(F261),ISNUMBER(G261)),IF(G261&gt;0,F261/G261-1,""),"")</f>
        <v/>
      </c>
    </row>
    <row r="262">
      <c r="A262" s="12" t="n"/>
      <c r="D262" s="9">
        <f>IF(OR(A262="",B262=""),"",SUMIFS(Refuels!$M$2:$M$1001,Refuels!$B$2:$B$1001,B262,Refuels!$O$2:$O$1001,A262))</f>
        <v/>
      </c>
      <c r="E262" s="8">
        <f>IF(OR(A262="",B262=""),"",SUMIFS(Refuels!$K$2:$K$1001,Refuels!$B$2:$B$1001,B262,Refuels!$O$2:$O$1001,A262))</f>
        <v/>
      </c>
      <c r="F262" s="8">
        <f>IF(AND(ISNUMBER(D262),ISNUMBER(E262)),IF(D262&gt;0,E262/D262*100,""),"")</f>
        <v/>
      </c>
      <c r="G262" s="8">
        <f>IF(OR(A262="",B262=""),"",IF(SUMIFS(Refuels!$M$2:$M$1001,Refuels!$B$2:$B$1001,B262,Refuels!$O$2:$O$1001,A262-100)&gt;0,SUMIFS(Refuels!$K$2:$K$1001,Refuels!$B$2:$B$1001,B262,Refuels!$O$2:$O$1001,A262-100)/SUMIFS(Refuels!$M$2:$M$1001,Refuels!$B$2:$B$1001,B262,Refuels!$O$2:$O$1001,A262-100)*100,""))</f>
        <v/>
      </c>
      <c r="H262" s="13">
        <f>IF(AND(ISNUMBER(F262),ISNUMBER(G262)),IF(G262&gt;0,F262/G262-1,""),"")</f>
        <v/>
      </c>
    </row>
    <row r="263">
      <c r="A263" s="12" t="n"/>
      <c r="D263" s="9">
        <f>IF(OR(A263="",B263=""),"",SUMIFS(Refuels!$M$2:$M$1001,Refuels!$B$2:$B$1001,B263,Refuels!$O$2:$O$1001,A263))</f>
        <v/>
      </c>
      <c r="E263" s="8">
        <f>IF(OR(A263="",B263=""),"",SUMIFS(Refuels!$K$2:$K$1001,Refuels!$B$2:$B$1001,B263,Refuels!$O$2:$O$1001,A263))</f>
        <v/>
      </c>
      <c r="F263" s="8">
        <f>IF(AND(ISNUMBER(D263),ISNUMBER(E263)),IF(D263&gt;0,E263/D263*100,""),"")</f>
        <v/>
      </c>
      <c r="G263" s="8">
        <f>IF(OR(A263="",B263=""),"",IF(SUMIFS(Refuels!$M$2:$M$1001,Refuels!$B$2:$B$1001,B263,Refuels!$O$2:$O$1001,A263-100)&gt;0,SUMIFS(Refuels!$K$2:$K$1001,Refuels!$B$2:$B$1001,B263,Refuels!$O$2:$O$1001,A263-100)/SUMIFS(Refuels!$M$2:$M$1001,Refuels!$B$2:$B$1001,B263,Refuels!$O$2:$O$1001,A263-100)*100,""))</f>
        <v/>
      </c>
      <c r="H263" s="13">
        <f>IF(AND(ISNUMBER(F263),ISNUMBER(G263)),IF(G263&gt;0,F263/G263-1,""),"")</f>
        <v/>
      </c>
    </row>
    <row r="264">
      <c r="A264" s="12" t="n"/>
      <c r="D264" s="9">
        <f>IF(OR(A264="",B264=""),"",SUMIFS(Refuels!$M$2:$M$1001,Refuels!$B$2:$B$1001,B264,Refuels!$O$2:$O$1001,A264))</f>
        <v/>
      </c>
      <c r="E264" s="8">
        <f>IF(OR(A264="",B264=""),"",SUMIFS(Refuels!$K$2:$K$1001,Refuels!$B$2:$B$1001,B264,Refuels!$O$2:$O$1001,A264))</f>
        <v/>
      </c>
      <c r="F264" s="8">
        <f>IF(AND(ISNUMBER(D264),ISNUMBER(E264)),IF(D264&gt;0,E264/D264*100,""),"")</f>
        <v/>
      </c>
      <c r="G264" s="8">
        <f>IF(OR(A264="",B264=""),"",IF(SUMIFS(Refuels!$M$2:$M$1001,Refuels!$B$2:$B$1001,B264,Refuels!$O$2:$O$1001,A264-100)&gt;0,SUMIFS(Refuels!$K$2:$K$1001,Refuels!$B$2:$B$1001,B264,Refuels!$O$2:$O$1001,A264-100)/SUMIFS(Refuels!$M$2:$M$1001,Refuels!$B$2:$B$1001,B264,Refuels!$O$2:$O$1001,A264-100)*100,""))</f>
        <v/>
      </c>
      <c r="H264" s="13">
        <f>IF(AND(ISNUMBER(F264),ISNUMBER(G264)),IF(G264&gt;0,F264/G264-1,""),"")</f>
        <v/>
      </c>
    </row>
    <row r="265">
      <c r="A265" s="12" t="n"/>
      <c r="D265" s="9">
        <f>IF(OR(A265="",B265=""),"",SUMIFS(Refuels!$M$2:$M$1001,Refuels!$B$2:$B$1001,B265,Refuels!$O$2:$O$1001,A265))</f>
        <v/>
      </c>
      <c r="E265" s="8">
        <f>IF(OR(A265="",B265=""),"",SUMIFS(Refuels!$K$2:$K$1001,Refuels!$B$2:$B$1001,B265,Refuels!$O$2:$O$1001,A265))</f>
        <v/>
      </c>
      <c r="F265" s="8">
        <f>IF(AND(ISNUMBER(D265),ISNUMBER(E265)),IF(D265&gt;0,E265/D265*100,""),"")</f>
        <v/>
      </c>
      <c r="G265" s="8">
        <f>IF(OR(A265="",B265=""),"",IF(SUMIFS(Refuels!$M$2:$M$1001,Refuels!$B$2:$B$1001,B265,Refuels!$O$2:$O$1001,A265-100)&gt;0,SUMIFS(Refuels!$K$2:$K$1001,Refuels!$B$2:$B$1001,B265,Refuels!$O$2:$O$1001,A265-100)/SUMIFS(Refuels!$M$2:$M$1001,Refuels!$B$2:$B$1001,B265,Refuels!$O$2:$O$1001,A265-100)*100,""))</f>
        <v/>
      </c>
      <c r="H265" s="13">
        <f>IF(AND(ISNUMBER(F265),ISNUMBER(G265)),IF(G265&gt;0,F265/G265-1,""),"")</f>
        <v/>
      </c>
    </row>
    <row r="266">
      <c r="A266" s="12" t="n"/>
      <c r="D266" s="9">
        <f>IF(OR(A266="",B266=""),"",SUMIFS(Refuels!$M$2:$M$1001,Refuels!$B$2:$B$1001,B266,Refuels!$O$2:$O$1001,A266))</f>
        <v/>
      </c>
      <c r="E266" s="8">
        <f>IF(OR(A266="",B266=""),"",SUMIFS(Refuels!$K$2:$K$1001,Refuels!$B$2:$B$1001,B266,Refuels!$O$2:$O$1001,A266))</f>
        <v/>
      </c>
      <c r="F266" s="8">
        <f>IF(AND(ISNUMBER(D266),ISNUMBER(E266)),IF(D266&gt;0,E266/D266*100,""),"")</f>
        <v/>
      </c>
      <c r="G266" s="8">
        <f>IF(OR(A266="",B266=""),"",IF(SUMIFS(Refuels!$M$2:$M$1001,Refuels!$B$2:$B$1001,B266,Refuels!$O$2:$O$1001,A266-100)&gt;0,SUMIFS(Refuels!$K$2:$K$1001,Refuels!$B$2:$B$1001,B266,Refuels!$O$2:$O$1001,A266-100)/SUMIFS(Refuels!$M$2:$M$1001,Refuels!$B$2:$B$1001,B266,Refuels!$O$2:$O$1001,A266-100)*100,""))</f>
        <v/>
      </c>
      <c r="H266" s="13">
        <f>IF(AND(ISNUMBER(F266),ISNUMBER(G266)),IF(G266&gt;0,F266/G266-1,""),"")</f>
        <v/>
      </c>
    </row>
    <row r="267">
      <c r="A267" s="12" t="n"/>
      <c r="D267" s="9">
        <f>IF(OR(A267="",B267=""),"",SUMIFS(Refuels!$M$2:$M$1001,Refuels!$B$2:$B$1001,B267,Refuels!$O$2:$O$1001,A267))</f>
        <v/>
      </c>
      <c r="E267" s="8">
        <f>IF(OR(A267="",B267=""),"",SUMIFS(Refuels!$K$2:$K$1001,Refuels!$B$2:$B$1001,B267,Refuels!$O$2:$O$1001,A267))</f>
        <v/>
      </c>
      <c r="F267" s="8">
        <f>IF(AND(ISNUMBER(D267),ISNUMBER(E267)),IF(D267&gt;0,E267/D267*100,""),"")</f>
        <v/>
      </c>
      <c r="G267" s="8">
        <f>IF(OR(A267="",B267=""),"",IF(SUMIFS(Refuels!$M$2:$M$1001,Refuels!$B$2:$B$1001,B267,Refuels!$O$2:$O$1001,A267-100)&gt;0,SUMIFS(Refuels!$K$2:$K$1001,Refuels!$B$2:$B$1001,B267,Refuels!$O$2:$O$1001,A267-100)/SUMIFS(Refuels!$M$2:$M$1001,Refuels!$B$2:$B$1001,B267,Refuels!$O$2:$O$1001,A267-100)*100,""))</f>
        <v/>
      </c>
      <c r="H267" s="13">
        <f>IF(AND(ISNUMBER(F267),ISNUMBER(G267)),IF(G267&gt;0,F267/G267-1,""),"")</f>
        <v/>
      </c>
    </row>
    <row r="268">
      <c r="A268" s="12" t="n"/>
      <c r="D268" s="9">
        <f>IF(OR(A268="",B268=""),"",SUMIFS(Refuels!$M$2:$M$1001,Refuels!$B$2:$B$1001,B268,Refuels!$O$2:$O$1001,A268))</f>
        <v/>
      </c>
      <c r="E268" s="8">
        <f>IF(OR(A268="",B268=""),"",SUMIFS(Refuels!$K$2:$K$1001,Refuels!$B$2:$B$1001,B268,Refuels!$O$2:$O$1001,A268))</f>
        <v/>
      </c>
      <c r="F268" s="8">
        <f>IF(AND(ISNUMBER(D268),ISNUMBER(E268)),IF(D268&gt;0,E268/D268*100,""),"")</f>
        <v/>
      </c>
      <c r="G268" s="8">
        <f>IF(OR(A268="",B268=""),"",IF(SUMIFS(Refuels!$M$2:$M$1001,Refuels!$B$2:$B$1001,B268,Refuels!$O$2:$O$1001,A268-100)&gt;0,SUMIFS(Refuels!$K$2:$K$1001,Refuels!$B$2:$B$1001,B268,Refuels!$O$2:$O$1001,A268-100)/SUMIFS(Refuels!$M$2:$M$1001,Refuels!$B$2:$B$1001,B268,Refuels!$O$2:$O$1001,A268-100)*100,""))</f>
        <v/>
      </c>
      <c r="H268" s="13">
        <f>IF(AND(ISNUMBER(F268),ISNUMBER(G268)),IF(G268&gt;0,F268/G268-1,""),"")</f>
        <v/>
      </c>
    </row>
    <row r="269">
      <c r="A269" s="12" t="n"/>
      <c r="D269" s="9">
        <f>IF(OR(A269="",B269=""),"",SUMIFS(Refuels!$M$2:$M$1001,Refuels!$B$2:$B$1001,B269,Refuels!$O$2:$O$1001,A269))</f>
        <v/>
      </c>
      <c r="E269" s="8">
        <f>IF(OR(A269="",B269=""),"",SUMIFS(Refuels!$K$2:$K$1001,Refuels!$B$2:$B$1001,B269,Refuels!$O$2:$O$1001,A269))</f>
        <v/>
      </c>
      <c r="F269" s="8">
        <f>IF(AND(ISNUMBER(D269),ISNUMBER(E269)),IF(D269&gt;0,E269/D269*100,""),"")</f>
        <v/>
      </c>
      <c r="G269" s="8">
        <f>IF(OR(A269="",B269=""),"",IF(SUMIFS(Refuels!$M$2:$M$1001,Refuels!$B$2:$B$1001,B269,Refuels!$O$2:$O$1001,A269-100)&gt;0,SUMIFS(Refuels!$K$2:$K$1001,Refuels!$B$2:$B$1001,B269,Refuels!$O$2:$O$1001,A269-100)/SUMIFS(Refuels!$M$2:$M$1001,Refuels!$B$2:$B$1001,B269,Refuels!$O$2:$O$1001,A269-100)*100,""))</f>
        <v/>
      </c>
      <c r="H269" s="13">
        <f>IF(AND(ISNUMBER(F269),ISNUMBER(G269)),IF(G269&gt;0,F269/G269-1,""),"")</f>
        <v/>
      </c>
    </row>
    <row r="270">
      <c r="A270" s="12" t="n"/>
      <c r="D270" s="9">
        <f>IF(OR(A270="",B270=""),"",SUMIFS(Refuels!$M$2:$M$1001,Refuels!$B$2:$B$1001,B270,Refuels!$O$2:$O$1001,A270))</f>
        <v/>
      </c>
      <c r="E270" s="8">
        <f>IF(OR(A270="",B270=""),"",SUMIFS(Refuels!$K$2:$K$1001,Refuels!$B$2:$B$1001,B270,Refuels!$O$2:$O$1001,A270))</f>
        <v/>
      </c>
      <c r="F270" s="8">
        <f>IF(AND(ISNUMBER(D270),ISNUMBER(E270)),IF(D270&gt;0,E270/D270*100,""),"")</f>
        <v/>
      </c>
      <c r="G270" s="8">
        <f>IF(OR(A270="",B270=""),"",IF(SUMIFS(Refuels!$M$2:$M$1001,Refuels!$B$2:$B$1001,B270,Refuels!$O$2:$O$1001,A270-100)&gt;0,SUMIFS(Refuels!$K$2:$K$1001,Refuels!$B$2:$B$1001,B270,Refuels!$O$2:$O$1001,A270-100)/SUMIFS(Refuels!$M$2:$M$1001,Refuels!$B$2:$B$1001,B270,Refuels!$O$2:$O$1001,A270-100)*100,""))</f>
        <v/>
      </c>
      <c r="H270" s="13">
        <f>IF(AND(ISNUMBER(F270),ISNUMBER(G270)),IF(G270&gt;0,F270/G270-1,""),"")</f>
        <v/>
      </c>
    </row>
    <row r="271">
      <c r="A271" s="12" t="n"/>
      <c r="D271" s="9">
        <f>IF(OR(A271="",B271=""),"",SUMIFS(Refuels!$M$2:$M$1001,Refuels!$B$2:$B$1001,B271,Refuels!$O$2:$O$1001,A271))</f>
        <v/>
      </c>
      <c r="E271" s="8">
        <f>IF(OR(A271="",B271=""),"",SUMIFS(Refuels!$K$2:$K$1001,Refuels!$B$2:$B$1001,B271,Refuels!$O$2:$O$1001,A271))</f>
        <v/>
      </c>
      <c r="F271" s="8">
        <f>IF(AND(ISNUMBER(D271),ISNUMBER(E271)),IF(D271&gt;0,E271/D271*100,""),"")</f>
        <v/>
      </c>
      <c r="G271" s="8">
        <f>IF(OR(A271="",B271=""),"",IF(SUMIFS(Refuels!$M$2:$M$1001,Refuels!$B$2:$B$1001,B271,Refuels!$O$2:$O$1001,A271-100)&gt;0,SUMIFS(Refuels!$K$2:$K$1001,Refuels!$B$2:$B$1001,B271,Refuels!$O$2:$O$1001,A271-100)/SUMIFS(Refuels!$M$2:$M$1001,Refuels!$B$2:$B$1001,B271,Refuels!$O$2:$O$1001,A271-100)*100,""))</f>
        <v/>
      </c>
      <c r="H271" s="13">
        <f>IF(AND(ISNUMBER(F271),ISNUMBER(G271)),IF(G271&gt;0,F271/G271-1,""),"")</f>
        <v/>
      </c>
    </row>
    <row r="272">
      <c r="A272" s="12" t="n"/>
      <c r="D272" s="9">
        <f>IF(OR(A272="",B272=""),"",SUMIFS(Refuels!$M$2:$M$1001,Refuels!$B$2:$B$1001,B272,Refuels!$O$2:$O$1001,A272))</f>
        <v/>
      </c>
      <c r="E272" s="8">
        <f>IF(OR(A272="",B272=""),"",SUMIFS(Refuels!$K$2:$K$1001,Refuels!$B$2:$B$1001,B272,Refuels!$O$2:$O$1001,A272))</f>
        <v/>
      </c>
      <c r="F272" s="8">
        <f>IF(AND(ISNUMBER(D272),ISNUMBER(E272)),IF(D272&gt;0,E272/D272*100,""),"")</f>
        <v/>
      </c>
      <c r="G272" s="8">
        <f>IF(OR(A272="",B272=""),"",IF(SUMIFS(Refuels!$M$2:$M$1001,Refuels!$B$2:$B$1001,B272,Refuels!$O$2:$O$1001,A272-100)&gt;0,SUMIFS(Refuels!$K$2:$K$1001,Refuels!$B$2:$B$1001,B272,Refuels!$O$2:$O$1001,A272-100)/SUMIFS(Refuels!$M$2:$M$1001,Refuels!$B$2:$B$1001,B272,Refuels!$O$2:$O$1001,A272-100)*100,""))</f>
        <v/>
      </c>
      <c r="H272" s="13">
        <f>IF(AND(ISNUMBER(F272),ISNUMBER(G272)),IF(G272&gt;0,F272/G272-1,""),"")</f>
        <v/>
      </c>
    </row>
    <row r="273">
      <c r="A273" s="12" t="n"/>
      <c r="D273" s="9">
        <f>IF(OR(A273="",B273=""),"",SUMIFS(Refuels!$M$2:$M$1001,Refuels!$B$2:$B$1001,B273,Refuels!$O$2:$O$1001,A273))</f>
        <v/>
      </c>
      <c r="E273" s="8">
        <f>IF(OR(A273="",B273=""),"",SUMIFS(Refuels!$K$2:$K$1001,Refuels!$B$2:$B$1001,B273,Refuels!$O$2:$O$1001,A273))</f>
        <v/>
      </c>
      <c r="F273" s="8">
        <f>IF(AND(ISNUMBER(D273),ISNUMBER(E273)),IF(D273&gt;0,E273/D273*100,""),"")</f>
        <v/>
      </c>
      <c r="G273" s="8">
        <f>IF(OR(A273="",B273=""),"",IF(SUMIFS(Refuels!$M$2:$M$1001,Refuels!$B$2:$B$1001,B273,Refuels!$O$2:$O$1001,A273-100)&gt;0,SUMIFS(Refuels!$K$2:$K$1001,Refuels!$B$2:$B$1001,B273,Refuels!$O$2:$O$1001,A273-100)/SUMIFS(Refuels!$M$2:$M$1001,Refuels!$B$2:$B$1001,B273,Refuels!$O$2:$O$1001,A273-100)*100,""))</f>
        <v/>
      </c>
      <c r="H273" s="13">
        <f>IF(AND(ISNUMBER(F273),ISNUMBER(G273)),IF(G273&gt;0,F273/G273-1,""),"")</f>
        <v/>
      </c>
    </row>
    <row r="274">
      <c r="A274" s="12" t="n"/>
      <c r="D274" s="9">
        <f>IF(OR(A274="",B274=""),"",SUMIFS(Refuels!$M$2:$M$1001,Refuels!$B$2:$B$1001,B274,Refuels!$O$2:$O$1001,A274))</f>
        <v/>
      </c>
      <c r="E274" s="8">
        <f>IF(OR(A274="",B274=""),"",SUMIFS(Refuels!$K$2:$K$1001,Refuels!$B$2:$B$1001,B274,Refuels!$O$2:$O$1001,A274))</f>
        <v/>
      </c>
      <c r="F274" s="8">
        <f>IF(AND(ISNUMBER(D274),ISNUMBER(E274)),IF(D274&gt;0,E274/D274*100,""),"")</f>
        <v/>
      </c>
      <c r="G274" s="8">
        <f>IF(OR(A274="",B274=""),"",IF(SUMIFS(Refuels!$M$2:$M$1001,Refuels!$B$2:$B$1001,B274,Refuels!$O$2:$O$1001,A274-100)&gt;0,SUMIFS(Refuels!$K$2:$K$1001,Refuels!$B$2:$B$1001,B274,Refuels!$O$2:$O$1001,A274-100)/SUMIFS(Refuels!$M$2:$M$1001,Refuels!$B$2:$B$1001,B274,Refuels!$O$2:$O$1001,A274-100)*100,""))</f>
        <v/>
      </c>
      <c r="H274" s="13">
        <f>IF(AND(ISNUMBER(F274),ISNUMBER(G274)),IF(G274&gt;0,F274/G274-1,""),"")</f>
        <v/>
      </c>
    </row>
    <row r="275">
      <c r="A275" s="12" t="n"/>
      <c r="D275" s="9">
        <f>IF(OR(A275="",B275=""),"",SUMIFS(Refuels!$M$2:$M$1001,Refuels!$B$2:$B$1001,B275,Refuels!$O$2:$O$1001,A275))</f>
        <v/>
      </c>
      <c r="E275" s="8">
        <f>IF(OR(A275="",B275=""),"",SUMIFS(Refuels!$K$2:$K$1001,Refuels!$B$2:$B$1001,B275,Refuels!$O$2:$O$1001,A275))</f>
        <v/>
      </c>
      <c r="F275" s="8">
        <f>IF(AND(ISNUMBER(D275),ISNUMBER(E275)),IF(D275&gt;0,E275/D275*100,""),"")</f>
        <v/>
      </c>
      <c r="G275" s="8">
        <f>IF(OR(A275="",B275=""),"",IF(SUMIFS(Refuels!$M$2:$M$1001,Refuels!$B$2:$B$1001,B275,Refuels!$O$2:$O$1001,A275-100)&gt;0,SUMIFS(Refuels!$K$2:$K$1001,Refuels!$B$2:$B$1001,B275,Refuels!$O$2:$O$1001,A275-100)/SUMIFS(Refuels!$M$2:$M$1001,Refuels!$B$2:$B$1001,B275,Refuels!$O$2:$O$1001,A275-100)*100,""))</f>
        <v/>
      </c>
      <c r="H275" s="13">
        <f>IF(AND(ISNUMBER(F275),ISNUMBER(G275)),IF(G275&gt;0,F275/G275-1,""),"")</f>
        <v/>
      </c>
    </row>
    <row r="276">
      <c r="A276" s="12" t="n"/>
      <c r="D276" s="9">
        <f>IF(OR(A276="",B276=""),"",SUMIFS(Refuels!$M$2:$M$1001,Refuels!$B$2:$B$1001,B276,Refuels!$O$2:$O$1001,A276))</f>
        <v/>
      </c>
      <c r="E276" s="8">
        <f>IF(OR(A276="",B276=""),"",SUMIFS(Refuels!$K$2:$K$1001,Refuels!$B$2:$B$1001,B276,Refuels!$O$2:$O$1001,A276))</f>
        <v/>
      </c>
      <c r="F276" s="8">
        <f>IF(AND(ISNUMBER(D276),ISNUMBER(E276)),IF(D276&gt;0,E276/D276*100,""),"")</f>
        <v/>
      </c>
      <c r="G276" s="8">
        <f>IF(OR(A276="",B276=""),"",IF(SUMIFS(Refuels!$M$2:$M$1001,Refuels!$B$2:$B$1001,B276,Refuels!$O$2:$O$1001,A276-100)&gt;0,SUMIFS(Refuels!$K$2:$K$1001,Refuels!$B$2:$B$1001,B276,Refuels!$O$2:$O$1001,A276-100)/SUMIFS(Refuels!$M$2:$M$1001,Refuels!$B$2:$B$1001,B276,Refuels!$O$2:$O$1001,A276-100)*100,""))</f>
        <v/>
      </c>
      <c r="H276" s="13">
        <f>IF(AND(ISNUMBER(F276),ISNUMBER(G276)),IF(G276&gt;0,F276/G276-1,""),"")</f>
        <v/>
      </c>
    </row>
    <row r="277">
      <c r="A277" s="12" t="n"/>
      <c r="D277" s="9">
        <f>IF(OR(A277="",B277=""),"",SUMIFS(Refuels!$M$2:$M$1001,Refuels!$B$2:$B$1001,B277,Refuels!$O$2:$O$1001,A277))</f>
        <v/>
      </c>
      <c r="E277" s="8">
        <f>IF(OR(A277="",B277=""),"",SUMIFS(Refuels!$K$2:$K$1001,Refuels!$B$2:$B$1001,B277,Refuels!$O$2:$O$1001,A277))</f>
        <v/>
      </c>
      <c r="F277" s="8">
        <f>IF(AND(ISNUMBER(D277),ISNUMBER(E277)),IF(D277&gt;0,E277/D277*100,""),"")</f>
        <v/>
      </c>
      <c r="G277" s="8">
        <f>IF(OR(A277="",B277=""),"",IF(SUMIFS(Refuels!$M$2:$M$1001,Refuels!$B$2:$B$1001,B277,Refuels!$O$2:$O$1001,A277-100)&gt;0,SUMIFS(Refuels!$K$2:$K$1001,Refuels!$B$2:$B$1001,B277,Refuels!$O$2:$O$1001,A277-100)/SUMIFS(Refuels!$M$2:$M$1001,Refuels!$B$2:$B$1001,B277,Refuels!$O$2:$O$1001,A277-100)*100,""))</f>
        <v/>
      </c>
      <c r="H277" s="13">
        <f>IF(AND(ISNUMBER(F277),ISNUMBER(G277)),IF(G277&gt;0,F277/G277-1,""),"")</f>
        <v/>
      </c>
    </row>
    <row r="278">
      <c r="A278" s="12" t="n"/>
      <c r="D278" s="9">
        <f>IF(OR(A278="",B278=""),"",SUMIFS(Refuels!$M$2:$M$1001,Refuels!$B$2:$B$1001,B278,Refuels!$O$2:$O$1001,A278))</f>
        <v/>
      </c>
      <c r="E278" s="8">
        <f>IF(OR(A278="",B278=""),"",SUMIFS(Refuels!$K$2:$K$1001,Refuels!$B$2:$B$1001,B278,Refuels!$O$2:$O$1001,A278))</f>
        <v/>
      </c>
      <c r="F278" s="8">
        <f>IF(AND(ISNUMBER(D278),ISNUMBER(E278)),IF(D278&gt;0,E278/D278*100,""),"")</f>
        <v/>
      </c>
      <c r="G278" s="8">
        <f>IF(OR(A278="",B278=""),"",IF(SUMIFS(Refuels!$M$2:$M$1001,Refuels!$B$2:$B$1001,B278,Refuels!$O$2:$O$1001,A278-100)&gt;0,SUMIFS(Refuels!$K$2:$K$1001,Refuels!$B$2:$B$1001,B278,Refuels!$O$2:$O$1001,A278-100)/SUMIFS(Refuels!$M$2:$M$1001,Refuels!$B$2:$B$1001,B278,Refuels!$O$2:$O$1001,A278-100)*100,""))</f>
        <v/>
      </c>
      <c r="H278" s="13">
        <f>IF(AND(ISNUMBER(F278),ISNUMBER(G278)),IF(G278&gt;0,F278/G278-1,""),"")</f>
        <v/>
      </c>
    </row>
    <row r="279">
      <c r="A279" s="12" t="n"/>
      <c r="D279" s="9">
        <f>IF(OR(A279="",B279=""),"",SUMIFS(Refuels!$M$2:$M$1001,Refuels!$B$2:$B$1001,B279,Refuels!$O$2:$O$1001,A279))</f>
        <v/>
      </c>
      <c r="E279" s="8">
        <f>IF(OR(A279="",B279=""),"",SUMIFS(Refuels!$K$2:$K$1001,Refuels!$B$2:$B$1001,B279,Refuels!$O$2:$O$1001,A279))</f>
        <v/>
      </c>
      <c r="F279" s="8">
        <f>IF(AND(ISNUMBER(D279),ISNUMBER(E279)),IF(D279&gt;0,E279/D279*100,""),"")</f>
        <v/>
      </c>
      <c r="G279" s="8">
        <f>IF(OR(A279="",B279=""),"",IF(SUMIFS(Refuels!$M$2:$M$1001,Refuels!$B$2:$B$1001,B279,Refuels!$O$2:$O$1001,A279-100)&gt;0,SUMIFS(Refuels!$K$2:$K$1001,Refuels!$B$2:$B$1001,B279,Refuels!$O$2:$O$1001,A279-100)/SUMIFS(Refuels!$M$2:$M$1001,Refuels!$B$2:$B$1001,B279,Refuels!$O$2:$O$1001,A279-100)*100,""))</f>
        <v/>
      </c>
      <c r="H279" s="13">
        <f>IF(AND(ISNUMBER(F279),ISNUMBER(G279)),IF(G279&gt;0,F279/G279-1,""),"")</f>
        <v/>
      </c>
    </row>
    <row r="280">
      <c r="A280" s="12" t="n"/>
      <c r="D280" s="9">
        <f>IF(OR(A280="",B280=""),"",SUMIFS(Refuels!$M$2:$M$1001,Refuels!$B$2:$B$1001,B280,Refuels!$O$2:$O$1001,A280))</f>
        <v/>
      </c>
      <c r="E280" s="8">
        <f>IF(OR(A280="",B280=""),"",SUMIFS(Refuels!$K$2:$K$1001,Refuels!$B$2:$B$1001,B280,Refuels!$O$2:$O$1001,A280))</f>
        <v/>
      </c>
      <c r="F280" s="8">
        <f>IF(AND(ISNUMBER(D280),ISNUMBER(E280)),IF(D280&gt;0,E280/D280*100,""),"")</f>
        <v/>
      </c>
      <c r="G280" s="8">
        <f>IF(OR(A280="",B280=""),"",IF(SUMIFS(Refuels!$M$2:$M$1001,Refuels!$B$2:$B$1001,B280,Refuels!$O$2:$O$1001,A280-100)&gt;0,SUMIFS(Refuels!$K$2:$K$1001,Refuels!$B$2:$B$1001,B280,Refuels!$O$2:$O$1001,A280-100)/SUMIFS(Refuels!$M$2:$M$1001,Refuels!$B$2:$B$1001,B280,Refuels!$O$2:$O$1001,A280-100)*100,""))</f>
        <v/>
      </c>
      <c r="H280" s="13">
        <f>IF(AND(ISNUMBER(F280),ISNUMBER(G280)),IF(G280&gt;0,F280/G280-1,""),"")</f>
        <v/>
      </c>
    </row>
    <row r="281">
      <c r="A281" s="12" t="n"/>
      <c r="D281" s="9">
        <f>IF(OR(A281="",B281=""),"",SUMIFS(Refuels!$M$2:$M$1001,Refuels!$B$2:$B$1001,B281,Refuels!$O$2:$O$1001,A281))</f>
        <v/>
      </c>
      <c r="E281" s="8">
        <f>IF(OR(A281="",B281=""),"",SUMIFS(Refuels!$K$2:$K$1001,Refuels!$B$2:$B$1001,B281,Refuels!$O$2:$O$1001,A281))</f>
        <v/>
      </c>
      <c r="F281" s="8">
        <f>IF(AND(ISNUMBER(D281),ISNUMBER(E281)),IF(D281&gt;0,E281/D281*100,""),"")</f>
        <v/>
      </c>
      <c r="G281" s="8">
        <f>IF(OR(A281="",B281=""),"",IF(SUMIFS(Refuels!$M$2:$M$1001,Refuels!$B$2:$B$1001,B281,Refuels!$O$2:$O$1001,A281-100)&gt;0,SUMIFS(Refuels!$K$2:$K$1001,Refuels!$B$2:$B$1001,B281,Refuels!$O$2:$O$1001,A281-100)/SUMIFS(Refuels!$M$2:$M$1001,Refuels!$B$2:$B$1001,B281,Refuels!$O$2:$O$1001,A281-100)*100,""))</f>
        <v/>
      </c>
      <c r="H281" s="13">
        <f>IF(AND(ISNUMBER(F281),ISNUMBER(G281)),IF(G281&gt;0,F281/G281-1,""),"")</f>
        <v/>
      </c>
    </row>
    <row r="282">
      <c r="A282" s="12" t="n"/>
      <c r="D282" s="9">
        <f>IF(OR(A282="",B282=""),"",SUMIFS(Refuels!$M$2:$M$1001,Refuels!$B$2:$B$1001,B282,Refuels!$O$2:$O$1001,A282))</f>
        <v/>
      </c>
      <c r="E282" s="8">
        <f>IF(OR(A282="",B282=""),"",SUMIFS(Refuels!$K$2:$K$1001,Refuels!$B$2:$B$1001,B282,Refuels!$O$2:$O$1001,A282))</f>
        <v/>
      </c>
      <c r="F282" s="8">
        <f>IF(AND(ISNUMBER(D282),ISNUMBER(E282)),IF(D282&gt;0,E282/D282*100,""),"")</f>
        <v/>
      </c>
      <c r="G282" s="8">
        <f>IF(OR(A282="",B282=""),"",IF(SUMIFS(Refuels!$M$2:$M$1001,Refuels!$B$2:$B$1001,B282,Refuels!$O$2:$O$1001,A282-100)&gt;0,SUMIFS(Refuels!$K$2:$K$1001,Refuels!$B$2:$B$1001,B282,Refuels!$O$2:$O$1001,A282-100)/SUMIFS(Refuels!$M$2:$M$1001,Refuels!$B$2:$B$1001,B282,Refuels!$O$2:$O$1001,A282-100)*100,""))</f>
        <v/>
      </c>
      <c r="H282" s="13">
        <f>IF(AND(ISNUMBER(F282),ISNUMBER(G282)),IF(G282&gt;0,F282/G282-1,""),"")</f>
        <v/>
      </c>
    </row>
    <row r="283">
      <c r="A283" s="12" t="n"/>
      <c r="D283" s="9">
        <f>IF(OR(A283="",B283=""),"",SUMIFS(Refuels!$M$2:$M$1001,Refuels!$B$2:$B$1001,B283,Refuels!$O$2:$O$1001,A283))</f>
        <v/>
      </c>
      <c r="E283" s="8">
        <f>IF(OR(A283="",B283=""),"",SUMIFS(Refuels!$K$2:$K$1001,Refuels!$B$2:$B$1001,B283,Refuels!$O$2:$O$1001,A283))</f>
        <v/>
      </c>
      <c r="F283" s="8">
        <f>IF(AND(ISNUMBER(D283),ISNUMBER(E283)),IF(D283&gt;0,E283/D283*100,""),"")</f>
        <v/>
      </c>
      <c r="G283" s="8">
        <f>IF(OR(A283="",B283=""),"",IF(SUMIFS(Refuels!$M$2:$M$1001,Refuels!$B$2:$B$1001,B283,Refuels!$O$2:$O$1001,A283-100)&gt;0,SUMIFS(Refuels!$K$2:$K$1001,Refuels!$B$2:$B$1001,B283,Refuels!$O$2:$O$1001,A283-100)/SUMIFS(Refuels!$M$2:$M$1001,Refuels!$B$2:$B$1001,B283,Refuels!$O$2:$O$1001,A283-100)*100,""))</f>
        <v/>
      </c>
      <c r="H283" s="13">
        <f>IF(AND(ISNUMBER(F283),ISNUMBER(G283)),IF(G283&gt;0,F283/G283-1,""),"")</f>
        <v/>
      </c>
    </row>
    <row r="284">
      <c r="A284" s="12" t="n"/>
      <c r="D284" s="9">
        <f>IF(OR(A284="",B284=""),"",SUMIFS(Refuels!$M$2:$M$1001,Refuels!$B$2:$B$1001,B284,Refuels!$O$2:$O$1001,A284))</f>
        <v/>
      </c>
      <c r="E284" s="8">
        <f>IF(OR(A284="",B284=""),"",SUMIFS(Refuels!$K$2:$K$1001,Refuels!$B$2:$B$1001,B284,Refuels!$O$2:$O$1001,A284))</f>
        <v/>
      </c>
      <c r="F284" s="8">
        <f>IF(AND(ISNUMBER(D284),ISNUMBER(E284)),IF(D284&gt;0,E284/D284*100,""),"")</f>
        <v/>
      </c>
      <c r="G284" s="8">
        <f>IF(OR(A284="",B284=""),"",IF(SUMIFS(Refuels!$M$2:$M$1001,Refuels!$B$2:$B$1001,B284,Refuels!$O$2:$O$1001,A284-100)&gt;0,SUMIFS(Refuels!$K$2:$K$1001,Refuels!$B$2:$B$1001,B284,Refuels!$O$2:$O$1001,A284-100)/SUMIFS(Refuels!$M$2:$M$1001,Refuels!$B$2:$B$1001,B284,Refuels!$O$2:$O$1001,A284-100)*100,""))</f>
        <v/>
      </c>
      <c r="H284" s="13">
        <f>IF(AND(ISNUMBER(F284),ISNUMBER(G284)),IF(G284&gt;0,F284/G284-1,""),"")</f>
        <v/>
      </c>
    </row>
    <row r="285">
      <c r="A285" s="12" t="n"/>
      <c r="D285" s="9">
        <f>IF(OR(A285="",B285=""),"",SUMIFS(Refuels!$M$2:$M$1001,Refuels!$B$2:$B$1001,B285,Refuels!$O$2:$O$1001,A285))</f>
        <v/>
      </c>
      <c r="E285" s="8">
        <f>IF(OR(A285="",B285=""),"",SUMIFS(Refuels!$K$2:$K$1001,Refuels!$B$2:$B$1001,B285,Refuels!$O$2:$O$1001,A285))</f>
        <v/>
      </c>
      <c r="F285" s="8">
        <f>IF(AND(ISNUMBER(D285),ISNUMBER(E285)),IF(D285&gt;0,E285/D285*100,""),"")</f>
        <v/>
      </c>
      <c r="G285" s="8">
        <f>IF(OR(A285="",B285=""),"",IF(SUMIFS(Refuels!$M$2:$M$1001,Refuels!$B$2:$B$1001,B285,Refuels!$O$2:$O$1001,A285-100)&gt;0,SUMIFS(Refuels!$K$2:$K$1001,Refuels!$B$2:$B$1001,B285,Refuels!$O$2:$O$1001,A285-100)/SUMIFS(Refuels!$M$2:$M$1001,Refuels!$B$2:$B$1001,B285,Refuels!$O$2:$O$1001,A285-100)*100,""))</f>
        <v/>
      </c>
      <c r="H285" s="13">
        <f>IF(AND(ISNUMBER(F285),ISNUMBER(G285)),IF(G285&gt;0,F285/G285-1,""),"")</f>
        <v/>
      </c>
    </row>
    <row r="286">
      <c r="A286" s="12" t="n"/>
      <c r="D286" s="9">
        <f>IF(OR(A286="",B286=""),"",SUMIFS(Refuels!$M$2:$M$1001,Refuels!$B$2:$B$1001,B286,Refuels!$O$2:$O$1001,A286))</f>
        <v/>
      </c>
      <c r="E286" s="8">
        <f>IF(OR(A286="",B286=""),"",SUMIFS(Refuels!$K$2:$K$1001,Refuels!$B$2:$B$1001,B286,Refuels!$O$2:$O$1001,A286))</f>
        <v/>
      </c>
      <c r="F286" s="8">
        <f>IF(AND(ISNUMBER(D286),ISNUMBER(E286)),IF(D286&gt;0,E286/D286*100,""),"")</f>
        <v/>
      </c>
      <c r="G286" s="8">
        <f>IF(OR(A286="",B286=""),"",IF(SUMIFS(Refuels!$M$2:$M$1001,Refuels!$B$2:$B$1001,B286,Refuels!$O$2:$O$1001,A286-100)&gt;0,SUMIFS(Refuels!$K$2:$K$1001,Refuels!$B$2:$B$1001,B286,Refuels!$O$2:$O$1001,A286-100)/SUMIFS(Refuels!$M$2:$M$1001,Refuels!$B$2:$B$1001,B286,Refuels!$O$2:$O$1001,A286-100)*100,""))</f>
        <v/>
      </c>
      <c r="H286" s="13">
        <f>IF(AND(ISNUMBER(F286),ISNUMBER(G286)),IF(G286&gt;0,F286/G286-1,""),"")</f>
        <v/>
      </c>
    </row>
    <row r="287">
      <c r="A287" s="12" t="n"/>
      <c r="D287" s="9">
        <f>IF(OR(A287="",B287=""),"",SUMIFS(Refuels!$M$2:$M$1001,Refuels!$B$2:$B$1001,B287,Refuels!$O$2:$O$1001,A287))</f>
        <v/>
      </c>
      <c r="E287" s="8">
        <f>IF(OR(A287="",B287=""),"",SUMIFS(Refuels!$K$2:$K$1001,Refuels!$B$2:$B$1001,B287,Refuels!$O$2:$O$1001,A287))</f>
        <v/>
      </c>
      <c r="F287" s="8">
        <f>IF(AND(ISNUMBER(D287),ISNUMBER(E287)),IF(D287&gt;0,E287/D287*100,""),"")</f>
        <v/>
      </c>
      <c r="G287" s="8">
        <f>IF(OR(A287="",B287=""),"",IF(SUMIFS(Refuels!$M$2:$M$1001,Refuels!$B$2:$B$1001,B287,Refuels!$O$2:$O$1001,A287-100)&gt;0,SUMIFS(Refuels!$K$2:$K$1001,Refuels!$B$2:$B$1001,B287,Refuels!$O$2:$O$1001,A287-100)/SUMIFS(Refuels!$M$2:$M$1001,Refuels!$B$2:$B$1001,B287,Refuels!$O$2:$O$1001,A287-100)*100,""))</f>
        <v/>
      </c>
      <c r="H287" s="13">
        <f>IF(AND(ISNUMBER(F287),ISNUMBER(G287)),IF(G287&gt;0,F287/G287-1,""),"")</f>
        <v/>
      </c>
    </row>
    <row r="288">
      <c r="A288" s="12" t="n"/>
      <c r="D288" s="9">
        <f>IF(OR(A288="",B288=""),"",SUMIFS(Refuels!$M$2:$M$1001,Refuels!$B$2:$B$1001,B288,Refuels!$O$2:$O$1001,A288))</f>
        <v/>
      </c>
      <c r="E288" s="8">
        <f>IF(OR(A288="",B288=""),"",SUMIFS(Refuels!$K$2:$K$1001,Refuels!$B$2:$B$1001,B288,Refuels!$O$2:$O$1001,A288))</f>
        <v/>
      </c>
      <c r="F288" s="8">
        <f>IF(AND(ISNUMBER(D288),ISNUMBER(E288)),IF(D288&gt;0,E288/D288*100,""),"")</f>
        <v/>
      </c>
      <c r="G288" s="8">
        <f>IF(OR(A288="",B288=""),"",IF(SUMIFS(Refuels!$M$2:$M$1001,Refuels!$B$2:$B$1001,B288,Refuels!$O$2:$O$1001,A288-100)&gt;0,SUMIFS(Refuels!$K$2:$K$1001,Refuels!$B$2:$B$1001,B288,Refuels!$O$2:$O$1001,A288-100)/SUMIFS(Refuels!$M$2:$M$1001,Refuels!$B$2:$B$1001,B288,Refuels!$O$2:$O$1001,A288-100)*100,""))</f>
        <v/>
      </c>
      <c r="H288" s="13">
        <f>IF(AND(ISNUMBER(F288),ISNUMBER(G288)),IF(G288&gt;0,F288/G288-1,""),"")</f>
        <v/>
      </c>
    </row>
    <row r="289">
      <c r="A289" s="12" t="n"/>
      <c r="D289" s="9">
        <f>IF(OR(A289="",B289=""),"",SUMIFS(Refuels!$M$2:$M$1001,Refuels!$B$2:$B$1001,B289,Refuels!$O$2:$O$1001,A289))</f>
        <v/>
      </c>
      <c r="E289" s="8">
        <f>IF(OR(A289="",B289=""),"",SUMIFS(Refuels!$K$2:$K$1001,Refuels!$B$2:$B$1001,B289,Refuels!$O$2:$O$1001,A289))</f>
        <v/>
      </c>
      <c r="F289" s="8">
        <f>IF(AND(ISNUMBER(D289),ISNUMBER(E289)),IF(D289&gt;0,E289/D289*100,""),"")</f>
        <v/>
      </c>
      <c r="G289" s="8">
        <f>IF(OR(A289="",B289=""),"",IF(SUMIFS(Refuels!$M$2:$M$1001,Refuels!$B$2:$B$1001,B289,Refuels!$O$2:$O$1001,A289-100)&gt;0,SUMIFS(Refuels!$K$2:$K$1001,Refuels!$B$2:$B$1001,B289,Refuels!$O$2:$O$1001,A289-100)/SUMIFS(Refuels!$M$2:$M$1001,Refuels!$B$2:$B$1001,B289,Refuels!$O$2:$O$1001,A289-100)*100,""))</f>
        <v/>
      </c>
      <c r="H289" s="13">
        <f>IF(AND(ISNUMBER(F289),ISNUMBER(G289)),IF(G289&gt;0,F289/G289-1,""),"")</f>
        <v/>
      </c>
    </row>
    <row r="290">
      <c r="A290" s="12" t="n"/>
      <c r="D290" s="9">
        <f>IF(OR(A290="",B290=""),"",SUMIFS(Refuels!$M$2:$M$1001,Refuels!$B$2:$B$1001,B290,Refuels!$O$2:$O$1001,A290))</f>
        <v/>
      </c>
      <c r="E290" s="8">
        <f>IF(OR(A290="",B290=""),"",SUMIFS(Refuels!$K$2:$K$1001,Refuels!$B$2:$B$1001,B290,Refuels!$O$2:$O$1001,A290))</f>
        <v/>
      </c>
      <c r="F290" s="8">
        <f>IF(AND(ISNUMBER(D290),ISNUMBER(E290)),IF(D290&gt;0,E290/D290*100,""),"")</f>
        <v/>
      </c>
      <c r="G290" s="8">
        <f>IF(OR(A290="",B290=""),"",IF(SUMIFS(Refuels!$M$2:$M$1001,Refuels!$B$2:$B$1001,B290,Refuels!$O$2:$O$1001,A290-100)&gt;0,SUMIFS(Refuels!$K$2:$K$1001,Refuels!$B$2:$B$1001,B290,Refuels!$O$2:$O$1001,A290-100)/SUMIFS(Refuels!$M$2:$M$1001,Refuels!$B$2:$B$1001,B290,Refuels!$O$2:$O$1001,A290-100)*100,""))</f>
        <v/>
      </c>
      <c r="H290" s="13">
        <f>IF(AND(ISNUMBER(F290),ISNUMBER(G290)),IF(G290&gt;0,F290/G290-1,""),"")</f>
        <v/>
      </c>
    </row>
    <row r="291">
      <c r="A291" s="12" t="n"/>
      <c r="D291" s="9">
        <f>IF(OR(A291="",B291=""),"",SUMIFS(Refuels!$M$2:$M$1001,Refuels!$B$2:$B$1001,B291,Refuels!$O$2:$O$1001,A291))</f>
        <v/>
      </c>
      <c r="E291" s="8">
        <f>IF(OR(A291="",B291=""),"",SUMIFS(Refuels!$K$2:$K$1001,Refuels!$B$2:$B$1001,B291,Refuels!$O$2:$O$1001,A291))</f>
        <v/>
      </c>
      <c r="F291" s="8">
        <f>IF(AND(ISNUMBER(D291),ISNUMBER(E291)),IF(D291&gt;0,E291/D291*100,""),"")</f>
        <v/>
      </c>
      <c r="G291" s="8">
        <f>IF(OR(A291="",B291=""),"",IF(SUMIFS(Refuels!$M$2:$M$1001,Refuels!$B$2:$B$1001,B291,Refuels!$O$2:$O$1001,A291-100)&gt;0,SUMIFS(Refuels!$K$2:$K$1001,Refuels!$B$2:$B$1001,B291,Refuels!$O$2:$O$1001,A291-100)/SUMIFS(Refuels!$M$2:$M$1001,Refuels!$B$2:$B$1001,B291,Refuels!$O$2:$O$1001,A291-100)*100,""))</f>
        <v/>
      </c>
      <c r="H291" s="13">
        <f>IF(AND(ISNUMBER(F291),ISNUMBER(G291)),IF(G291&gt;0,F291/G291-1,""),"")</f>
        <v/>
      </c>
    </row>
    <row r="292">
      <c r="A292" s="12" t="n"/>
      <c r="D292" s="9">
        <f>IF(OR(A292="",B292=""),"",SUMIFS(Refuels!$M$2:$M$1001,Refuels!$B$2:$B$1001,B292,Refuels!$O$2:$O$1001,A292))</f>
        <v/>
      </c>
      <c r="E292" s="8">
        <f>IF(OR(A292="",B292=""),"",SUMIFS(Refuels!$K$2:$K$1001,Refuels!$B$2:$B$1001,B292,Refuels!$O$2:$O$1001,A292))</f>
        <v/>
      </c>
      <c r="F292" s="8">
        <f>IF(AND(ISNUMBER(D292),ISNUMBER(E292)),IF(D292&gt;0,E292/D292*100,""),"")</f>
        <v/>
      </c>
      <c r="G292" s="8">
        <f>IF(OR(A292="",B292=""),"",IF(SUMIFS(Refuels!$M$2:$M$1001,Refuels!$B$2:$B$1001,B292,Refuels!$O$2:$O$1001,A292-100)&gt;0,SUMIFS(Refuels!$K$2:$K$1001,Refuels!$B$2:$B$1001,B292,Refuels!$O$2:$O$1001,A292-100)/SUMIFS(Refuels!$M$2:$M$1001,Refuels!$B$2:$B$1001,B292,Refuels!$O$2:$O$1001,A292-100)*100,""))</f>
        <v/>
      </c>
      <c r="H292" s="13">
        <f>IF(AND(ISNUMBER(F292),ISNUMBER(G292)),IF(G292&gt;0,F292/G292-1,""),"")</f>
        <v/>
      </c>
    </row>
    <row r="293">
      <c r="A293" s="12" t="n"/>
      <c r="D293" s="9">
        <f>IF(OR(A293="",B293=""),"",SUMIFS(Refuels!$M$2:$M$1001,Refuels!$B$2:$B$1001,B293,Refuels!$O$2:$O$1001,A293))</f>
        <v/>
      </c>
      <c r="E293" s="8">
        <f>IF(OR(A293="",B293=""),"",SUMIFS(Refuels!$K$2:$K$1001,Refuels!$B$2:$B$1001,B293,Refuels!$O$2:$O$1001,A293))</f>
        <v/>
      </c>
      <c r="F293" s="8">
        <f>IF(AND(ISNUMBER(D293),ISNUMBER(E293)),IF(D293&gt;0,E293/D293*100,""),"")</f>
        <v/>
      </c>
      <c r="G293" s="8">
        <f>IF(OR(A293="",B293=""),"",IF(SUMIFS(Refuels!$M$2:$M$1001,Refuels!$B$2:$B$1001,B293,Refuels!$O$2:$O$1001,A293-100)&gt;0,SUMIFS(Refuels!$K$2:$K$1001,Refuels!$B$2:$B$1001,B293,Refuels!$O$2:$O$1001,A293-100)/SUMIFS(Refuels!$M$2:$M$1001,Refuels!$B$2:$B$1001,B293,Refuels!$O$2:$O$1001,A293-100)*100,""))</f>
        <v/>
      </c>
      <c r="H293" s="13">
        <f>IF(AND(ISNUMBER(F293),ISNUMBER(G293)),IF(G293&gt;0,F293/G293-1,""),"")</f>
        <v/>
      </c>
    </row>
    <row r="294">
      <c r="A294" s="12" t="n"/>
      <c r="D294" s="9">
        <f>IF(OR(A294="",B294=""),"",SUMIFS(Refuels!$M$2:$M$1001,Refuels!$B$2:$B$1001,B294,Refuels!$O$2:$O$1001,A294))</f>
        <v/>
      </c>
      <c r="E294" s="8">
        <f>IF(OR(A294="",B294=""),"",SUMIFS(Refuels!$K$2:$K$1001,Refuels!$B$2:$B$1001,B294,Refuels!$O$2:$O$1001,A294))</f>
        <v/>
      </c>
      <c r="F294" s="8">
        <f>IF(AND(ISNUMBER(D294),ISNUMBER(E294)),IF(D294&gt;0,E294/D294*100,""),"")</f>
        <v/>
      </c>
      <c r="G294" s="8">
        <f>IF(OR(A294="",B294=""),"",IF(SUMIFS(Refuels!$M$2:$M$1001,Refuels!$B$2:$B$1001,B294,Refuels!$O$2:$O$1001,A294-100)&gt;0,SUMIFS(Refuels!$K$2:$K$1001,Refuels!$B$2:$B$1001,B294,Refuels!$O$2:$O$1001,A294-100)/SUMIFS(Refuels!$M$2:$M$1001,Refuels!$B$2:$B$1001,B294,Refuels!$O$2:$O$1001,A294-100)*100,""))</f>
        <v/>
      </c>
      <c r="H294" s="13">
        <f>IF(AND(ISNUMBER(F294),ISNUMBER(G294)),IF(G294&gt;0,F294/G294-1,""),"")</f>
        <v/>
      </c>
    </row>
    <row r="295">
      <c r="A295" s="12" t="n"/>
      <c r="D295" s="9">
        <f>IF(OR(A295="",B295=""),"",SUMIFS(Refuels!$M$2:$M$1001,Refuels!$B$2:$B$1001,B295,Refuels!$O$2:$O$1001,A295))</f>
        <v/>
      </c>
      <c r="E295" s="8">
        <f>IF(OR(A295="",B295=""),"",SUMIFS(Refuels!$K$2:$K$1001,Refuels!$B$2:$B$1001,B295,Refuels!$O$2:$O$1001,A295))</f>
        <v/>
      </c>
      <c r="F295" s="8">
        <f>IF(AND(ISNUMBER(D295),ISNUMBER(E295)),IF(D295&gt;0,E295/D295*100,""),"")</f>
        <v/>
      </c>
      <c r="G295" s="8">
        <f>IF(OR(A295="",B295=""),"",IF(SUMIFS(Refuels!$M$2:$M$1001,Refuels!$B$2:$B$1001,B295,Refuels!$O$2:$O$1001,A295-100)&gt;0,SUMIFS(Refuels!$K$2:$K$1001,Refuels!$B$2:$B$1001,B295,Refuels!$O$2:$O$1001,A295-100)/SUMIFS(Refuels!$M$2:$M$1001,Refuels!$B$2:$B$1001,B295,Refuels!$O$2:$O$1001,A295-100)*100,""))</f>
        <v/>
      </c>
      <c r="H295" s="13">
        <f>IF(AND(ISNUMBER(F295),ISNUMBER(G295)),IF(G295&gt;0,F295/G295-1,""),"")</f>
        <v/>
      </c>
    </row>
    <row r="296">
      <c r="A296" s="12" t="n"/>
      <c r="D296" s="9">
        <f>IF(OR(A296="",B296=""),"",SUMIFS(Refuels!$M$2:$M$1001,Refuels!$B$2:$B$1001,B296,Refuels!$O$2:$O$1001,A296))</f>
        <v/>
      </c>
      <c r="E296" s="8">
        <f>IF(OR(A296="",B296=""),"",SUMIFS(Refuels!$K$2:$K$1001,Refuels!$B$2:$B$1001,B296,Refuels!$O$2:$O$1001,A296))</f>
        <v/>
      </c>
      <c r="F296" s="8">
        <f>IF(AND(ISNUMBER(D296),ISNUMBER(E296)),IF(D296&gt;0,E296/D296*100,""),"")</f>
        <v/>
      </c>
      <c r="G296" s="8">
        <f>IF(OR(A296="",B296=""),"",IF(SUMIFS(Refuels!$M$2:$M$1001,Refuels!$B$2:$B$1001,B296,Refuels!$O$2:$O$1001,A296-100)&gt;0,SUMIFS(Refuels!$K$2:$K$1001,Refuels!$B$2:$B$1001,B296,Refuels!$O$2:$O$1001,A296-100)/SUMIFS(Refuels!$M$2:$M$1001,Refuels!$B$2:$B$1001,B296,Refuels!$O$2:$O$1001,A296-100)*100,""))</f>
        <v/>
      </c>
      <c r="H296" s="13">
        <f>IF(AND(ISNUMBER(F296),ISNUMBER(G296)),IF(G296&gt;0,F296/G296-1,""),"")</f>
        <v/>
      </c>
    </row>
    <row r="297">
      <c r="A297" s="12" t="n"/>
      <c r="D297" s="9">
        <f>IF(OR(A297="",B297=""),"",SUMIFS(Refuels!$M$2:$M$1001,Refuels!$B$2:$B$1001,B297,Refuels!$O$2:$O$1001,A297))</f>
        <v/>
      </c>
      <c r="E297" s="8">
        <f>IF(OR(A297="",B297=""),"",SUMIFS(Refuels!$K$2:$K$1001,Refuels!$B$2:$B$1001,B297,Refuels!$O$2:$O$1001,A297))</f>
        <v/>
      </c>
      <c r="F297" s="8">
        <f>IF(AND(ISNUMBER(D297),ISNUMBER(E297)),IF(D297&gt;0,E297/D297*100,""),"")</f>
        <v/>
      </c>
      <c r="G297" s="8">
        <f>IF(OR(A297="",B297=""),"",IF(SUMIFS(Refuels!$M$2:$M$1001,Refuels!$B$2:$B$1001,B297,Refuels!$O$2:$O$1001,A297-100)&gt;0,SUMIFS(Refuels!$K$2:$K$1001,Refuels!$B$2:$B$1001,B297,Refuels!$O$2:$O$1001,A297-100)/SUMIFS(Refuels!$M$2:$M$1001,Refuels!$B$2:$B$1001,B297,Refuels!$O$2:$O$1001,A297-100)*100,""))</f>
        <v/>
      </c>
      <c r="H297" s="13">
        <f>IF(AND(ISNUMBER(F297),ISNUMBER(G297)),IF(G297&gt;0,F297/G297-1,""),"")</f>
        <v/>
      </c>
    </row>
    <row r="298">
      <c r="A298" s="12" t="n"/>
      <c r="D298" s="9">
        <f>IF(OR(A298="",B298=""),"",SUMIFS(Refuels!$M$2:$M$1001,Refuels!$B$2:$B$1001,B298,Refuels!$O$2:$O$1001,A298))</f>
        <v/>
      </c>
      <c r="E298" s="8">
        <f>IF(OR(A298="",B298=""),"",SUMIFS(Refuels!$K$2:$K$1001,Refuels!$B$2:$B$1001,B298,Refuels!$O$2:$O$1001,A298))</f>
        <v/>
      </c>
      <c r="F298" s="8">
        <f>IF(AND(ISNUMBER(D298),ISNUMBER(E298)),IF(D298&gt;0,E298/D298*100,""),"")</f>
        <v/>
      </c>
      <c r="G298" s="8">
        <f>IF(OR(A298="",B298=""),"",IF(SUMIFS(Refuels!$M$2:$M$1001,Refuels!$B$2:$B$1001,B298,Refuels!$O$2:$O$1001,A298-100)&gt;0,SUMIFS(Refuels!$K$2:$K$1001,Refuels!$B$2:$B$1001,B298,Refuels!$O$2:$O$1001,A298-100)/SUMIFS(Refuels!$M$2:$M$1001,Refuels!$B$2:$B$1001,B298,Refuels!$O$2:$O$1001,A298-100)*100,""))</f>
        <v/>
      </c>
      <c r="H298" s="13">
        <f>IF(AND(ISNUMBER(F298),ISNUMBER(G298)),IF(G298&gt;0,F298/G298-1,""),"")</f>
        <v/>
      </c>
    </row>
    <row r="299">
      <c r="A299" s="12" t="n"/>
      <c r="D299" s="9">
        <f>IF(OR(A299="",B299=""),"",SUMIFS(Refuels!$M$2:$M$1001,Refuels!$B$2:$B$1001,B299,Refuels!$O$2:$O$1001,A299))</f>
        <v/>
      </c>
      <c r="E299" s="8">
        <f>IF(OR(A299="",B299=""),"",SUMIFS(Refuels!$K$2:$K$1001,Refuels!$B$2:$B$1001,B299,Refuels!$O$2:$O$1001,A299))</f>
        <v/>
      </c>
      <c r="F299" s="8">
        <f>IF(AND(ISNUMBER(D299),ISNUMBER(E299)),IF(D299&gt;0,E299/D299*100,""),"")</f>
        <v/>
      </c>
      <c r="G299" s="8">
        <f>IF(OR(A299="",B299=""),"",IF(SUMIFS(Refuels!$M$2:$M$1001,Refuels!$B$2:$B$1001,B299,Refuels!$O$2:$O$1001,A299-100)&gt;0,SUMIFS(Refuels!$K$2:$K$1001,Refuels!$B$2:$B$1001,B299,Refuels!$O$2:$O$1001,A299-100)/SUMIFS(Refuels!$M$2:$M$1001,Refuels!$B$2:$B$1001,B299,Refuels!$O$2:$O$1001,A299-100)*100,""))</f>
        <v/>
      </c>
      <c r="H299" s="13">
        <f>IF(AND(ISNUMBER(F299),ISNUMBER(G299)),IF(G299&gt;0,F299/G299-1,""),"")</f>
        <v/>
      </c>
    </row>
    <row r="300">
      <c r="A300" s="12" t="n"/>
      <c r="D300" s="9">
        <f>IF(OR(A300="",B300=""),"",SUMIFS(Refuels!$M$2:$M$1001,Refuels!$B$2:$B$1001,B300,Refuels!$O$2:$O$1001,A300))</f>
        <v/>
      </c>
      <c r="E300" s="8">
        <f>IF(OR(A300="",B300=""),"",SUMIFS(Refuels!$K$2:$K$1001,Refuels!$B$2:$B$1001,B300,Refuels!$O$2:$O$1001,A300))</f>
        <v/>
      </c>
      <c r="F300" s="8">
        <f>IF(AND(ISNUMBER(D300),ISNUMBER(E300)),IF(D300&gt;0,E300/D300*100,""),"")</f>
        <v/>
      </c>
      <c r="G300" s="8">
        <f>IF(OR(A300="",B300=""),"",IF(SUMIFS(Refuels!$M$2:$M$1001,Refuels!$B$2:$B$1001,B300,Refuels!$O$2:$O$1001,A300-100)&gt;0,SUMIFS(Refuels!$K$2:$K$1001,Refuels!$B$2:$B$1001,B300,Refuels!$O$2:$O$1001,A300-100)/SUMIFS(Refuels!$M$2:$M$1001,Refuels!$B$2:$B$1001,B300,Refuels!$O$2:$O$1001,A300-100)*100,""))</f>
        <v/>
      </c>
      <c r="H300" s="13">
        <f>IF(AND(ISNUMBER(F300),ISNUMBER(G300)),IF(G300&gt;0,F300/G300-1,""),"")</f>
        <v/>
      </c>
    </row>
    <row r="301">
      <c r="A301" s="12" t="n"/>
      <c r="D301" s="9">
        <f>IF(OR(A301="",B301=""),"",SUMIFS(Refuels!$M$2:$M$1001,Refuels!$B$2:$B$1001,B301,Refuels!$O$2:$O$1001,A301))</f>
        <v/>
      </c>
      <c r="E301" s="8">
        <f>IF(OR(A301="",B301=""),"",SUMIFS(Refuels!$K$2:$K$1001,Refuels!$B$2:$B$1001,B301,Refuels!$O$2:$O$1001,A301))</f>
        <v/>
      </c>
      <c r="F301" s="8">
        <f>IF(AND(ISNUMBER(D301),ISNUMBER(E301)),IF(D301&gt;0,E301/D301*100,""),"")</f>
        <v/>
      </c>
      <c r="G301" s="8">
        <f>IF(OR(A301="",B301=""),"",IF(SUMIFS(Refuels!$M$2:$M$1001,Refuels!$B$2:$B$1001,B301,Refuels!$O$2:$O$1001,A301-100)&gt;0,SUMIFS(Refuels!$K$2:$K$1001,Refuels!$B$2:$B$1001,B301,Refuels!$O$2:$O$1001,A301-100)/SUMIFS(Refuels!$M$2:$M$1001,Refuels!$B$2:$B$1001,B301,Refuels!$O$2:$O$1001,A301-100)*100,""))</f>
        <v/>
      </c>
      <c r="H301" s="13">
        <f>IF(AND(ISNUMBER(F301),ISNUMBER(G301)),IF(G301&gt;0,F301/G301-1,""),"")</f>
        <v/>
      </c>
    </row>
    <row r="302">
      <c r="A302" s="12" t="n"/>
      <c r="D302" s="9">
        <f>IF(OR(A302="",B302=""),"",SUMIFS(Refuels!$M$2:$M$1001,Refuels!$B$2:$B$1001,B302,Refuels!$O$2:$O$1001,A302))</f>
        <v/>
      </c>
      <c r="E302" s="8">
        <f>IF(OR(A302="",B302=""),"",SUMIFS(Refuels!$K$2:$K$1001,Refuels!$B$2:$B$1001,B302,Refuels!$O$2:$O$1001,A302))</f>
        <v/>
      </c>
      <c r="F302" s="8">
        <f>IF(AND(ISNUMBER(D302),ISNUMBER(E302)),IF(D302&gt;0,E302/D302*100,""),"")</f>
        <v/>
      </c>
      <c r="G302" s="8">
        <f>IF(OR(A302="",B302=""),"",IF(SUMIFS(Refuels!$M$2:$M$1001,Refuels!$B$2:$B$1001,B302,Refuels!$O$2:$O$1001,A302-100)&gt;0,SUMIFS(Refuels!$K$2:$K$1001,Refuels!$B$2:$B$1001,B302,Refuels!$O$2:$O$1001,A302-100)/SUMIFS(Refuels!$M$2:$M$1001,Refuels!$B$2:$B$1001,B302,Refuels!$O$2:$O$1001,A302-100)*100,""))</f>
        <v/>
      </c>
      <c r="H302" s="13">
        <f>IF(AND(ISNUMBER(F302),ISNUMBER(G302)),IF(G302&gt;0,F302/G302-1,""),"")</f>
        <v/>
      </c>
    </row>
    <row r="303">
      <c r="A303" s="12" t="n"/>
      <c r="D303" s="9">
        <f>IF(OR(A303="",B303=""),"",SUMIFS(Refuels!$M$2:$M$1001,Refuels!$B$2:$B$1001,B303,Refuels!$O$2:$O$1001,A303))</f>
        <v/>
      </c>
      <c r="E303" s="8">
        <f>IF(OR(A303="",B303=""),"",SUMIFS(Refuels!$K$2:$K$1001,Refuels!$B$2:$B$1001,B303,Refuels!$O$2:$O$1001,A303))</f>
        <v/>
      </c>
      <c r="F303" s="8">
        <f>IF(AND(ISNUMBER(D303),ISNUMBER(E303)),IF(D303&gt;0,E303/D303*100,""),"")</f>
        <v/>
      </c>
      <c r="G303" s="8">
        <f>IF(OR(A303="",B303=""),"",IF(SUMIFS(Refuels!$M$2:$M$1001,Refuels!$B$2:$B$1001,B303,Refuels!$O$2:$O$1001,A303-100)&gt;0,SUMIFS(Refuels!$K$2:$K$1001,Refuels!$B$2:$B$1001,B303,Refuels!$O$2:$O$1001,A303-100)/SUMIFS(Refuels!$M$2:$M$1001,Refuels!$B$2:$B$1001,B303,Refuels!$O$2:$O$1001,A303-100)*100,""))</f>
        <v/>
      </c>
      <c r="H303" s="13">
        <f>IF(AND(ISNUMBER(F303),ISNUMBER(G303)),IF(G303&gt;0,F303/G303-1,""),"")</f>
        <v/>
      </c>
    </row>
    <row r="304">
      <c r="A304" s="12" t="n"/>
      <c r="D304" s="9">
        <f>IF(OR(A304="",B304=""),"",SUMIFS(Refuels!$M$2:$M$1001,Refuels!$B$2:$B$1001,B304,Refuels!$O$2:$O$1001,A304))</f>
        <v/>
      </c>
      <c r="E304" s="8">
        <f>IF(OR(A304="",B304=""),"",SUMIFS(Refuels!$K$2:$K$1001,Refuels!$B$2:$B$1001,B304,Refuels!$O$2:$O$1001,A304))</f>
        <v/>
      </c>
      <c r="F304" s="8">
        <f>IF(AND(ISNUMBER(D304),ISNUMBER(E304)),IF(D304&gt;0,E304/D304*100,""),"")</f>
        <v/>
      </c>
      <c r="G304" s="8">
        <f>IF(OR(A304="",B304=""),"",IF(SUMIFS(Refuels!$M$2:$M$1001,Refuels!$B$2:$B$1001,B304,Refuels!$O$2:$O$1001,A304-100)&gt;0,SUMIFS(Refuels!$K$2:$K$1001,Refuels!$B$2:$B$1001,B304,Refuels!$O$2:$O$1001,A304-100)/SUMIFS(Refuels!$M$2:$M$1001,Refuels!$B$2:$B$1001,B304,Refuels!$O$2:$O$1001,A304-100)*100,""))</f>
        <v/>
      </c>
      <c r="H304" s="13">
        <f>IF(AND(ISNUMBER(F304),ISNUMBER(G304)),IF(G304&gt;0,F304/G304-1,""),"")</f>
        <v/>
      </c>
    </row>
    <row r="305">
      <c r="A305" s="12" t="n"/>
      <c r="D305" s="9">
        <f>IF(OR(A305="",B305=""),"",SUMIFS(Refuels!$M$2:$M$1001,Refuels!$B$2:$B$1001,B305,Refuels!$O$2:$O$1001,A305))</f>
        <v/>
      </c>
      <c r="E305" s="8">
        <f>IF(OR(A305="",B305=""),"",SUMIFS(Refuels!$K$2:$K$1001,Refuels!$B$2:$B$1001,B305,Refuels!$O$2:$O$1001,A305))</f>
        <v/>
      </c>
      <c r="F305" s="8">
        <f>IF(AND(ISNUMBER(D305),ISNUMBER(E305)),IF(D305&gt;0,E305/D305*100,""),"")</f>
        <v/>
      </c>
      <c r="G305" s="8">
        <f>IF(OR(A305="",B305=""),"",IF(SUMIFS(Refuels!$M$2:$M$1001,Refuels!$B$2:$B$1001,B305,Refuels!$O$2:$O$1001,A305-100)&gt;0,SUMIFS(Refuels!$K$2:$K$1001,Refuels!$B$2:$B$1001,B305,Refuels!$O$2:$O$1001,A305-100)/SUMIFS(Refuels!$M$2:$M$1001,Refuels!$B$2:$B$1001,B305,Refuels!$O$2:$O$1001,A305-100)*100,""))</f>
        <v/>
      </c>
      <c r="H305" s="13">
        <f>IF(AND(ISNUMBER(F305),ISNUMBER(G305)),IF(G305&gt;0,F305/G305-1,""),"")</f>
        <v/>
      </c>
    </row>
    <row r="306">
      <c r="A306" s="12" t="n"/>
      <c r="D306" s="9">
        <f>IF(OR(A306="",B306=""),"",SUMIFS(Refuels!$M$2:$M$1001,Refuels!$B$2:$B$1001,B306,Refuels!$O$2:$O$1001,A306))</f>
        <v/>
      </c>
      <c r="E306" s="8">
        <f>IF(OR(A306="",B306=""),"",SUMIFS(Refuels!$K$2:$K$1001,Refuels!$B$2:$B$1001,B306,Refuels!$O$2:$O$1001,A306))</f>
        <v/>
      </c>
      <c r="F306" s="8">
        <f>IF(AND(ISNUMBER(D306),ISNUMBER(E306)),IF(D306&gt;0,E306/D306*100,""),"")</f>
        <v/>
      </c>
      <c r="G306" s="8">
        <f>IF(OR(A306="",B306=""),"",IF(SUMIFS(Refuels!$M$2:$M$1001,Refuels!$B$2:$B$1001,B306,Refuels!$O$2:$O$1001,A306-100)&gt;0,SUMIFS(Refuels!$K$2:$K$1001,Refuels!$B$2:$B$1001,B306,Refuels!$O$2:$O$1001,A306-100)/SUMIFS(Refuels!$M$2:$M$1001,Refuels!$B$2:$B$1001,B306,Refuels!$O$2:$O$1001,A306-100)*100,""))</f>
        <v/>
      </c>
      <c r="H306" s="13">
        <f>IF(AND(ISNUMBER(F306),ISNUMBER(G306)),IF(G306&gt;0,F306/G306-1,""),"")</f>
        <v/>
      </c>
    </row>
    <row r="307">
      <c r="A307" s="12" t="n"/>
      <c r="D307" s="9">
        <f>IF(OR(A307="",B307=""),"",SUMIFS(Refuels!$M$2:$M$1001,Refuels!$B$2:$B$1001,B307,Refuels!$O$2:$O$1001,A307))</f>
        <v/>
      </c>
      <c r="E307" s="8">
        <f>IF(OR(A307="",B307=""),"",SUMIFS(Refuels!$K$2:$K$1001,Refuels!$B$2:$B$1001,B307,Refuels!$O$2:$O$1001,A307))</f>
        <v/>
      </c>
      <c r="F307" s="8">
        <f>IF(AND(ISNUMBER(D307),ISNUMBER(E307)),IF(D307&gt;0,E307/D307*100,""),"")</f>
        <v/>
      </c>
      <c r="G307" s="8">
        <f>IF(OR(A307="",B307=""),"",IF(SUMIFS(Refuels!$M$2:$M$1001,Refuels!$B$2:$B$1001,B307,Refuels!$O$2:$O$1001,A307-100)&gt;0,SUMIFS(Refuels!$K$2:$K$1001,Refuels!$B$2:$B$1001,B307,Refuels!$O$2:$O$1001,A307-100)/SUMIFS(Refuels!$M$2:$M$1001,Refuels!$B$2:$B$1001,B307,Refuels!$O$2:$O$1001,A307-100)*100,""))</f>
        <v/>
      </c>
      <c r="H307" s="13">
        <f>IF(AND(ISNUMBER(F307),ISNUMBER(G307)),IF(G307&gt;0,F307/G307-1,""),"")</f>
        <v/>
      </c>
    </row>
    <row r="308">
      <c r="A308" s="12" t="n"/>
      <c r="D308" s="9">
        <f>IF(OR(A308="",B308=""),"",SUMIFS(Refuels!$M$2:$M$1001,Refuels!$B$2:$B$1001,B308,Refuels!$O$2:$O$1001,A308))</f>
        <v/>
      </c>
      <c r="E308" s="8">
        <f>IF(OR(A308="",B308=""),"",SUMIFS(Refuels!$K$2:$K$1001,Refuels!$B$2:$B$1001,B308,Refuels!$O$2:$O$1001,A308))</f>
        <v/>
      </c>
      <c r="F308" s="8">
        <f>IF(AND(ISNUMBER(D308),ISNUMBER(E308)),IF(D308&gt;0,E308/D308*100,""),"")</f>
        <v/>
      </c>
      <c r="G308" s="8">
        <f>IF(OR(A308="",B308=""),"",IF(SUMIFS(Refuels!$M$2:$M$1001,Refuels!$B$2:$B$1001,B308,Refuels!$O$2:$O$1001,A308-100)&gt;0,SUMIFS(Refuels!$K$2:$K$1001,Refuels!$B$2:$B$1001,B308,Refuels!$O$2:$O$1001,A308-100)/SUMIFS(Refuels!$M$2:$M$1001,Refuels!$B$2:$B$1001,B308,Refuels!$O$2:$O$1001,A308-100)*100,""))</f>
        <v/>
      </c>
      <c r="H308" s="13">
        <f>IF(AND(ISNUMBER(F308),ISNUMBER(G308)),IF(G308&gt;0,F308/G308-1,""),"")</f>
        <v/>
      </c>
    </row>
    <row r="309">
      <c r="A309" s="12" t="n"/>
      <c r="D309" s="9">
        <f>IF(OR(A309="",B309=""),"",SUMIFS(Refuels!$M$2:$M$1001,Refuels!$B$2:$B$1001,B309,Refuels!$O$2:$O$1001,A309))</f>
        <v/>
      </c>
      <c r="E309" s="8">
        <f>IF(OR(A309="",B309=""),"",SUMIFS(Refuels!$K$2:$K$1001,Refuels!$B$2:$B$1001,B309,Refuels!$O$2:$O$1001,A309))</f>
        <v/>
      </c>
      <c r="F309" s="8">
        <f>IF(AND(ISNUMBER(D309),ISNUMBER(E309)),IF(D309&gt;0,E309/D309*100,""),"")</f>
        <v/>
      </c>
      <c r="G309" s="8">
        <f>IF(OR(A309="",B309=""),"",IF(SUMIFS(Refuels!$M$2:$M$1001,Refuels!$B$2:$B$1001,B309,Refuels!$O$2:$O$1001,A309-100)&gt;0,SUMIFS(Refuels!$K$2:$K$1001,Refuels!$B$2:$B$1001,B309,Refuels!$O$2:$O$1001,A309-100)/SUMIFS(Refuels!$M$2:$M$1001,Refuels!$B$2:$B$1001,B309,Refuels!$O$2:$O$1001,A309-100)*100,""))</f>
        <v/>
      </c>
      <c r="H309" s="13">
        <f>IF(AND(ISNUMBER(F309),ISNUMBER(G309)),IF(G309&gt;0,F309/G309-1,""),"")</f>
        <v/>
      </c>
    </row>
    <row r="310">
      <c r="A310" s="12" t="n"/>
      <c r="D310" s="9">
        <f>IF(OR(A310="",B310=""),"",SUMIFS(Refuels!$M$2:$M$1001,Refuels!$B$2:$B$1001,B310,Refuels!$O$2:$O$1001,A310))</f>
        <v/>
      </c>
      <c r="E310" s="8">
        <f>IF(OR(A310="",B310=""),"",SUMIFS(Refuels!$K$2:$K$1001,Refuels!$B$2:$B$1001,B310,Refuels!$O$2:$O$1001,A310))</f>
        <v/>
      </c>
      <c r="F310" s="8">
        <f>IF(AND(ISNUMBER(D310),ISNUMBER(E310)),IF(D310&gt;0,E310/D310*100,""),"")</f>
        <v/>
      </c>
      <c r="G310" s="8">
        <f>IF(OR(A310="",B310=""),"",IF(SUMIFS(Refuels!$M$2:$M$1001,Refuels!$B$2:$B$1001,B310,Refuels!$O$2:$O$1001,A310-100)&gt;0,SUMIFS(Refuels!$K$2:$K$1001,Refuels!$B$2:$B$1001,B310,Refuels!$O$2:$O$1001,A310-100)/SUMIFS(Refuels!$M$2:$M$1001,Refuels!$B$2:$B$1001,B310,Refuels!$O$2:$O$1001,A310-100)*100,""))</f>
        <v/>
      </c>
      <c r="H310" s="13">
        <f>IF(AND(ISNUMBER(F310),ISNUMBER(G310)),IF(G310&gt;0,F310/G310-1,""),"")</f>
        <v/>
      </c>
    </row>
    <row r="311">
      <c r="A311" s="12" t="n"/>
      <c r="D311" s="9">
        <f>IF(OR(A311="",B311=""),"",SUMIFS(Refuels!$M$2:$M$1001,Refuels!$B$2:$B$1001,B311,Refuels!$O$2:$O$1001,A311))</f>
        <v/>
      </c>
      <c r="E311" s="8">
        <f>IF(OR(A311="",B311=""),"",SUMIFS(Refuels!$K$2:$K$1001,Refuels!$B$2:$B$1001,B311,Refuels!$O$2:$O$1001,A311))</f>
        <v/>
      </c>
      <c r="F311" s="8">
        <f>IF(AND(ISNUMBER(D311),ISNUMBER(E311)),IF(D311&gt;0,E311/D311*100,""),"")</f>
        <v/>
      </c>
      <c r="G311" s="8">
        <f>IF(OR(A311="",B311=""),"",IF(SUMIFS(Refuels!$M$2:$M$1001,Refuels!$B$2:$B$1001,B311,Refuels!$O$2:$O$1001,A311-100)&gt;0,SUMIFS(Refuels!$K$2:$K$1001,Refuels!$B$2:$B$1001,B311,Refuels!$O$2:$O$1001,A311-100)/SUMIFS(Refuels!$M$2:$M$1001,Refuels!$B$2:$B$1001,B311,Refuels!$O$2:$O$1001,A311-100)*100,""))</f>
        <v/>
      </c>
      <c r="H311" s="13">
        <f>IF(AND(ISNUMBER(F311),ISNUMBER(G311)),IF(G311&gt;0,F311/G311-1,""),"")</f>
        <v/>
      </c>
    </row>
    <row r="312">
      <c r="A312" s="12" t="n"/>
      <c r="D312" s="9">
        <f>IF(OR(A312="",B312=""),"",SUMIFS(Refuels!$M$2:$M$1001,Refuels!$B$2:$B$1001,B312,Refuels!$O$2:$O$1001,A312))</f>
        <v/>
      </c>
      <c r="E312" s="8">
        <f>IF(OR(A312="",B312=""),"",SUMIFS(Refuels!$K$2:$K$1001,Refuels!$B$2:$B$1001,B312,Refuels!$O$2:$O$1001,A312))</f>
        <v/>
      </c>
      <c r="F312" s="8">
        <f>IF(AND(ISNUMBER(D312),ISNUMBER(E312)),IF(D312&gt;0,E312/D312*100,""),"")</f>
        <v/>
      </c>
      <c r="G312" s="8">
        <f>IF(OR(A312="",B312=""),"",IF(SUMIFS(Refuels!$M$2:$M$1001,Refuels!$B$2:$B$1001,B312,Refuels!$O$2:$O$1001,A312-100)&gt;0,SUMIFS(Refuels!$K$2:$K$1001,Refuels!$B$2:$B$1001,B312,Refuels!$O$2:$O$1001,A312-100)/SUMIFS(Refuels!$M$2:$M$1001,Refuels!$B$2:$B$1001,B312,Refuels!$O$2:$O$1001,A312-100)*100,""))</f>
        <v/>
      </c>
      <c r="H312" s="13">
        <f>IF(AND(ISNUMBER(F312),ISNUMBER(G312)),IF(G312&gt;0,F312/G312-1,""),"")</f>
        <v/>
      </c>
    </row>
    <row r="313">
      <c r="A313" s="12" t="n"/>
      <c r="D313" s="9">
        <f>IF(OR(A313="",B313=""),"",SUMIFS(Refuels!$M$2:$M$1001,Refuels!$B$2:$B$1001,B313,Refuels!$O$2:$O$1001,A313))</f>
        <v/>
      </c>
      <c r="E313" s="8">
        <f>IF(OR(A313="",B313=""),"",SUMIFS(Refuels!$K$2:$K$1001,Refuels!$B$2:$B$1001,B313,Refuels!$O$2:$O$1001,A313))</f>
        <v/>
      </c>
      <c r="F313" s="8">
        <f>IF(AND(ISNUMBER(D313),ISNUMBER(E313)),IF(D313&gt;0,E313/D313*100,""),"")</f>
        <v/>
      </c>
      <c r="G313" s="8">
        <f>IF(OR(A313="",B313=""),"",IF(SUMIFS(Refuels!$M$2:$M$1001,Refuels!$B$2:$B$1001,B313,Refuels!$O$2:$O$1001,A313-100)&gt;0,SUMIFS(Refuels!$K$2:$K$1001,Refuels!$B$2:$B$1001,B313,Refuels!$O$2:$O$1001,A313-100)/SUMIFS(Refuels!$M$2:$M$1001,Refuels!$B$2:$B$1001,B313,Refuels!$O$2:$O$1001,A313-100)*100,""))</f>
        <v/>
      </c>
      <c r="H313" s="13">
        <f>IF(AND(ISNUMBER(F313),ISNUMBER(G313)),IF(G313&gt;0,F313/G313-1,""),"")</f>
        <v/>
      </c>
    </row>
    <row r="314">
      <c r="A314" s="12" t="n"/>
      <c r="D314" s="9">
        <f>IF(OR(A314="",B314=""),"",SUMIFS(Refuels!$M$2:$M$1001,Refuels!$B$2:$B$1001,B314,Refuels!$O$2:$O$1001,A314))</f>
        <v/>
      </c>
      <c r="E314" s="8">
        <f>IF(OR(A314="",B314=""),"",SUMIFS(Refuels!$K$2:$K$1001,Refuels!$B$2:$B$1001,B314,Refuels!$O$2:$O$1001,A314))</f>
        <v/>
      </c>
      <c r="F314" s="8">
        <f>IF(AND(ISNUMBER(D314),ISNUMBER(E314)),IF(D314&gt;0,E314/D314*100,""),"")</f>
        <v/>
      </c>
      <c r="G314" s="8">
        <f>IF(OR(A314="",B314=""),"",IF(SUMIFS(Refuels!$M$2:$M$1001,Refuels!$B$2:$B$1001,B314,Refuels!$O$2:$O$1001,A314-100)&gt;0,SUMIFS(Refuels!$K$2:$K$1001,Refuels!$B$2:$B$1001,B314,Refuels!$O$2:$O$1001,A314-100)/SUMIFS(Refuels!$M$2:$M$1001,Refuels!$B$2:$B$1001,B314,Refuels!$O$2:$O$1001,A314-100)*100,""))</f>
        <v/>
      </c>
      <c r="H314" s="13">
        <f>IF(AND(ISNUMBER(F314),ISNUMBER(G314)),IF(G314&gt;0,F314/G314-1,""),"")</f>
        <v/>
      </c>
    </row>
    <row r="315">
      <c r="A315" s="12" t="n"/>
      <c r="D315" s="9">
        <f>IF(OR(A315="",B315=""),"",SUMIFS(Refuels!$M$2:$M$1001,Refuels!$B$2:$B$1001,B315,Refuels!$O$2:$O$1001,A315))</f>
        <v/>
      </c>
      <c r="E315" s="8">
        <f>IF(OR(A315="",B315=""),"",SUMIFS(Refuels!$K$2:$K$1001,Refuels!$B$2:$B$1001,B315,Refuels!$O$2:$O$1001,A315))</f>
        <v/>
      </c>
      <c r="F315" s="8">
        <f>IF(AND(ISNUMBER(D315),ISNUMBER(E315)),IF(D315&gt;0,E315/D315*100,""),"")</f>
        <v/>
      </c>
      <c r="G315" s="8">
        <f>IF(OR(A315="",B315=""),"",IF(SUMIFS(Refuels!$M$2:$M$1001,Refuels!$B$2:$B$1001,B315,Refuels!$O$2:$O$1001,A315-100)&gt;0,SUMIFS(Refuels!$K$2:$K$1001,Refuels!$B$2:$B$1001,B315,Refuels!$O$2:$O$1001,A315-100)/SUMIFS(Refuels!$M$2:$M$1001,Refuels!$B$2:$B$1001,B315,Refuels!$O$2:$O$1001,A315-100)*100,""))</f>
        <v/>
      </c>
      <c r="H315" s="13">
        <f>IF(AND(ISNUMBER(F315),ISNUMBER(G315)),IF(G315&gt;0,F315/G315-1,""),"")</f>
        <v/>
      </c>
    </row>
    <row r="316">
      <c r="A316" s="12" t="n"/>
      <c r="D316" s="9">
        <f>IF(OR(A316="",B316=""),"",SUMIFS(Refuels!$M$2:$M$1001,Refuels!$B$2:$B$1001,B316,Refuels!$O$2:$O$1001,A316))</f>
        <v/>
      </c>
      <c r="E316" s="8">
        <f>IF(OR(A316="",B316=""),"",SUMIFS(Refuels!$K$2:$K$1001,Refuels!$B$2:$B$1001,B316,Refuels!$O$2:$O$1001,A316))</f>
        <v/>
      </c>
      <c r="F316" s="8">
        <f>IF(AND(ISNUMBER(D316),ISNUMBER(E316)),IF(D316&gt;0,E316/D316*100,""),"")</f>
        <v/>
      </c>
      <c r="G316" s="8">
        <f>IF(OR(A316="",B316=""),"",IF(SUMIFS(Refuels!$M$2:$M$1001,Refuels!$B$2:$B$1001,B316,Refuels!$O$2:$O$1001,A316-100)&gt;0,SUMIFS(Refuels!$K$2:$K$1001,Refuels!$B$2:$B$1001,B316,Refuels!$O$2:$O$1001,A316-100)/SUMIFS(Refuels!$M$2:$M$1001,Refuels!$B$2:$B$1001,B316,Refuels!$O$2:$O$1001,A316-100)*100,""))</f>
        <v/>
      </c>
      <c r="H316" s="13">
        <f>IF(AND(ISNUMBER(F316),ISNUMBER(G316)),IF(G316&gt;0,F316/G316-1,""),"")</f>
        <v/>
      </c>
    </row>
    <row r="317">
      <c r="A317" s="12" t="n"/>
      <c r="D317" s="9">
        <f>IF(OR(A317="",B317=""),"",SUMIFS(Refuels!$M$2:$M$1001,Refuels!$B$2:$B$1001,B317,Refuels!$O$2:$O$1001,A317))</f>
        <v/>
      </c>
      <c r="E317" s="8">
        <f>IF(OR(A317="",B317=""),"",SUMIFS(Refuels!$K$2:$K$1001,Refuels!$B$2:$B$1001,B317,Refuels!$O$2:$O$1001,A317))</f>
        <v/>
      </c>
      <c r="F317" s="8">
        <f>IF(AND(ISNUMBER(D317),ISNUMBER(E317)),IF(D317&gt;0,E317/D317*100,""),"")</f>
        <v/>
      </c>
      <c r="G317" s="8">
        <f>IF(OR(A317="",B317=""),"",IF(SUMIFS(Refuels!$M$2:$M$1001,Refuels!$B$2:$B$1001,B317,Refuels!$O$2:$O$1001,A317-100)&gt;0,SUMIFS(Refuels!$K$2:$K$1001,Refuels!$B$2:$B$1001,B317,Refuels!$O$2:$O$1001,A317-100)/SUMIFS(Refuels!$M$2:$M$1001,Refuels!$B$2:$B$1001,B317,Refuels!$O$2:$O$1001,A317-100)*100,""))</f>
        <v/>
      </c>
      <c r="H317" s="13">
        <f>IF(AND(ISNUMBER(F317),ISNUMBER(G317)),IF(G317&gt;0,F317/G317-1,""),"")</f>
        <v/>
      </c>
    </row>
    <row r="318">
      <c r="A318" s="12" t="n"/>
      <c r="D318" s="9">
        <f>IF(OR(A318="",B318=""),"",SUMIFS(Refuels!$M$2:$M$1001,Refuels!$B$2:$B$1001,B318,Refuels!$O$2:$O$1001,A318))</f>
        <v/>
      </c>
      <c r="E318" s="8">
        <f>IF(OR(A318="",B318=""),"",SUMIFS(Refuels!$K$2:$K$1001,Refuels!$B$2:$B$1001,B318,Refuels!$O$2:$O$1001,A318))</f>
        <v/>
      </c>
      <c r="F318" s="8">
        <f>IF(AND(ISNUMBER(D318),ISNUMBER(E318)),IF(D318&gt;0,E318/D318*100,""),"")</f>
        <v/>
      </c>
      <c r="G318" s="8">
        <f>IF(OR(A318="",B318=""),"",IF(SUMIFS(Refuels!$M$2:$M$1001,Refuels!$B$2:$B$1001,B318,Refuels!$O$2:$O$1001,A318-100)&gt;0,SUMIFS(Refuels!$K$2:$K$1001,Refuels!$B$2:$B$1001,B318,Refuels!$O$2:$O$1001,A318-100)/SUMIFS(Refuels!$M$2:$M$1001,Refuels!$B$2:$B$1001,B318,Refuels!$O$2:$O$1001,A318-100)*100,""))</f>
        <v/>
      </c>
      <c r="H318" s="13">
        <f>IF(AND(ISNUMBER(F318),ISNUMBER(G318)),IF(G318&gt;0,F318/G318-1,""),"")</f>
        <v/>
      </c>
    </row>
    <row r="319">
      <c r="A319" s="12" t="n"/>
      <c r="D319" s="9">
        <f>IF(OR(A319="",B319=""),"",SUMIFS(Refuels!$M$2:$M$1001,Refuels!$B$2:$B$1001,B319,Refuels!$O$2:$O$1001,A319))</f>
        <v/>
      </c>
      <c r="E319" s="8">
        <f>IF(OR(A319="",B319=""),"",SUMIFS(Refuels!$K$2:$K$1001,Refuels!$B$2:$B$1001,B319,Refuels!$O$2:$O$1001,A319))</f>
        <v/>
      </c>
      <c r="F319" s="8">
        <f>IF(AND(ISNUMBER(D319),ISNUMBER(E319)),IF(D319&gt;0,E319/D319*100,""),"")</f>
        <v/>
      </c>
      <c r="G319" s="8">
        <f>IF(OR(A319="",B319=""),"",IF(SUMIFS(Refuels!$M$2:$M$1001,Refuels!$B$2:$B$1001,B319,Refuels!$O$2:$O$1001,A319-100)&gt;0,SUMIFS(Refuels!$K$2:$K$1001,Refuels!$B$2:$B$1001,B319,Refuels!$O$2:$O$1001,A319-100)/SUMIFS(Refuels!$M$2:$M$1001,Refuels!$B$2:$B$1001,B319,Refuels!$O$2:$O$1001,A319-100)*100,""))</f>
        <v/>
      </c>
      <c r="H319" s="13">
        <f>IF(AND(ISNUMBER(F319),ISNUMBER(G319)),IF(G319&gt;0,F319/G319-1,""),"")</f>
        <v/>
      </c>
    </row>
    <row r="320">
      <c r="A320" s="12" t="n"/>
      <c r="D320" s="9">
        <f>IF(OR(A320="",B320=""),"",SUMIFS(Refuels!$M$2:$M$1001,Refuels!$B$2:$B$1001,B320,Refuels!$O$2:$O$1001,A320))</f>
        <v/>
      </c>
      <c r="E320" s="8">
        <f>IF(OR(A320="",B320=""),"",SUMIFS(Refuels!$K$2:$K$1001,Refuels!$B$2:$B$1001,B320,Refuels!$O$2:$O$1001,A320))</f>
        <v/>
      </c>
      <c r="F320" s="8">
        <f>IF(AND(ISNUMBER(D320),ISNUMBER(E320)),IF(D320&gt;0,E320/D320*100,""),"")</f>
        <v/>
      </c>
      <c r="G320" s="8">
        <f>IF(OR(A320="",B320=""),"",IF(SUMIFS(Refuels!$M$2:$M$1001,Refuels!$B$2:$B$1001,B320,Refuels!$O$2:$O$1001,A320-100)&gt;0,SUMIFS(Refuels!$K$2:$K$1001,Refuels!$B$2:$B$1001,B320,Refuels!$O$2:$O$1001,A320-100)/SUMIFS(Refuels!$M$2:$M$1001,Refuels!$B$2:$B$1001,B320,Refuels!$O$2:$O$1001,A320-100)*100,""))</f>
        <v/>
      </c>
      <c r="H320" s="13">
        <f>IF(AND(ISNUMBER(F320),ISNUMBER(G320)),IF(G320&gt;0,F320/G320-1,""),"")</f>
        <v/>
      </c>
    </row>
    <row r="321">
      <c r="A321" s="12" t="n"/>
      <c r="D321" s="9">
        <f>IF(OR(A321="",B321=""),"",SUMIFS(Refuels!$M$2:$M$1001,Refuels!$B$2:$B$1001,B321,Refuels!$O$2:$O$1001,A321))</f>
        <v/>
      </c>
      <c r="E321" s="8">
        <f>IF(OR(A321="",B321=""),"",SUMIFS(Refuels!$K$2:$K$1001,Refuels!$B$2:$B$1001,B321,Refuels!$O$2:$O$1001,A321))</f>
        <v/>
      </c>
      <c r="F321" s="8">
        <f>IF(AND(ISNUMBER(D321),ISNUMBER(E321)),IF(D321&gt;0,E321/D321*100,""),"")</f>
        <v/>
      </c>
      <c r="G321" s="8">
        <f>IF(OR(A321="",B321=""),"",IF(SUMIFS(Refuels!$M$2:$M$1001,Refuels!$B$2:$B$1001,B321,Refuels!$O$2:$O$1001,A321-100)&gt;0,SUMIFS(Refuels!$K$2:$K$1001,Refuels!$B$2:$B$1001,B321,Refuels!$O$2:$O$1001,A321-100)/SUMIFS(Refuels!$M$2:$M$1001,Refuels!$B$2:$B$1001,B321,Refuels!$O$2:$O$1001,A321-100)*100,""))</f>
        <v/>
      </c>
      <c r="H321" s="13">
        <f>IF(AND(ISNUMBER(F321),ISNUMBER(G321)),IF(G321&gt;0,F321/G321-1,""),"")</f>
        <v/>
      </c>
    </row>
    <row r="322">
      <c r="A322" s="12" t="n"/>
      <c r="D322" s="9">
        <f>IF(OR(A322="",B322=""),"",SUMIFS(Refuels!$M$2:$M$1001,Refuels!$B$2:$B$1001,B322,Refuels!$O$2:$O$1001,A322))</f>
        <v/>
      </c>
      <c r="E322" s="8">
        <f>IF(OR(A322="",B322=""),"",SUMIFS(Refuels!$K$2:$K$1001,Refuels!$B$2:$B$1001,B322,Refuels!$O$2:$O$1001,A322))</f>
        <v/>
      </c>
      <c r="F322" s="8">
        <f>IF(AND(ISNUMBER(D322),ISNUMBER(E322)),IF(D322&gt;0,E322/D322*100,""),"")</f>
        <v/>
      </c>
      <c r="G322" s="8">
        <f>IF(OR(A322="",B322=""),"",IF(SUMIFS(Refuels!$M$2:$M$1001,Refuels!$B$2:$B$1001,B322,Refuels!$O$2:$O$1001,A322-100)&gt;0,SUMIFS(Refuels!$K$2:$K$1001,Refuels!$B$2:$B$1001,B322,Refuels!$O$2:$O$1001,A322-100)/SUMIFS(Refuels!$M$2:$M$1001,Refuels!$B$2:$B$1001,B322,Refuels!$O$2:$O$1001,A322-100)*100,""))</f>
        <v/>
      </c>
      <c r="H322" s="13">
        <f>IF(AND(ISNUMBER(F322),ISNUMBER(G322)),IF(G322&gt;0,F322/G322-1,""),"")</f>
        <v/>
      </c>
    </row>
    <row r="323">
      <c r="A323" s="12" t="n"/>
      <c r="D323" s="9">
        <f>IF(OR(A323="",B323=""),"",SUMIFS(Refuels!$M$2:$M$1001,Refuels!$B$2:$B$1001,B323,Refuels!$O$2:$O$1001,A323))</f>
        <v/>
      </c>
      <c r="E323" s="8">
        <f>IF(OR(A323="",B323=""),"",SUMIFS(Refuels!$K$2:$K$1001,Refuels!$B$2:$B$1001,B323,Refuels!$O$2:$O$1001,A323))</f>
        <v/>
      </c>
      <c r="F323" s="8">
        <f>IF(AND(ISNUMBER(D323),ISNUMBER(E323)),IF(D323&gt;0,E323/D323*100,""),"")</f>
        <v/>
      </c>
      <c r="G323" s="8">
        <f>IF(OR(A323="",B323=""),"",IF(SUMIFS(Refuels!$M$2:$M$1001,Refuels!$B$2:$B$1001,B323,Refuels!$O$2:$O$1001,A323-100)&gt;0,SUMIFS(Refuels!$K$2:$K$1001,Refuels!$B$2:$B$1001,B323,Refuels!$O$2:$O$1001,A323-100)/SUMIFS(Refuels!$M$2:$M$1001,Refuels!$B$2:$B$1001,B323,Refuels!$O$2:$O$1001,A323-100)*100,""))</f>
        <v/>
      </c>
      <c r="H323" s="13">
        <f>IF(AND(ISNUMBER(F323),ISNUMBER(G323)),IF(G323&gt;0,F323/G323-1,""),"")</f>
        <v/>
      </c>
    </row>
    <row r="324">
      <c r="A324" s="12" t="n"/>
      <c r="D324" s="9">
        <f>IF(OR(A324="",B324=""),"",SUMIFS(Refuels!$M$2:$M$1001,Refuels!$B$2:$B$1001,B324,Refuels!$O$2:$O$1001,A324))</f>
        <v/>
      </c>
      <c r="E324" s="8">
        <f>IF(OR(A324="",B324=""),"",SUMIFS(Refuels!$K$2:$K$1001,Refuels!$B$2:$B$1001,B324,Refuels!$O$2:$O$1001,A324))</f>
        <v/>
      </c>
      <c r="F324" s="8">
        <f>IF(AND(ISNUMBER(D324),ISNUMBER(E324)),IF(D324&gt;0,E324/D324*100,""),"")</f>
        <v/>
      </c>
      <c r="G324" s="8">
        <f>IF(OR(A324="",B324=""),"",IF(SUMIFS(Refuels!$M$2:$M$1001,Refuels!$B$2:$B$1001,B324,Refuels!$O$2:$O$1001,A324-100)&gt;0,SUMIFS(Refuels!$K$2:$K$1001,Refuels!$B$2:$B$1001,B324,Refuels!$O$2:$O$1001,A324-100)/SUMIFS(Refuels!$M$2:$M$1001,Refuels!$B$2:$B$1001,B324,Refuels!$O$2:$O$1001,A324-100)*100,""))</f>
        <v/>
      </c>
      <c r="H324" s="13">
        <f>IF(AND(ISNUMBER(F324),ISNUMBER(G324)),IF(G324&gt;0,F324/G324-1,""),"")</f>
        <v/>
      </c>
    </row>
    <row r="325">
      <c r="A325" s="12" t="n"/>
      <c r="D325" s="9">
        <f>IF(OR(A325="",B325=""),"",SUMIFS(Refuels!$M$2:$M$1001,Refuels!$B$2:$B$1001,B325,Refuels!$O$2:$O$1001,A325))</f>
        <v/>
      </c>
      <c r="E325" s="8">
        <f>IF(OR(A325="",B325=""),"",SUMIFS(Refuels!$K$2:$K$1001,Refuels!$B$2:$B$1001,B325,Refuels!$O$2:$O$1001,A325))</f>
        <v/>
      </c>
      <c r="F325" s="8">
        <f>IF(AND(ISNUMBER(D325),ISNUMBER(E325)),IF(D325&gt;0,E325/D325*100,""),"")</f>
        <v/>
      </c>
      <c r="G325" s="8">
        <f>IF(OR(A325="",B325=""),"",IF(SUMIFS(Refuels!$M$2:$M$1001,Refuels!$B$2:$B$1001,B325,Refuels!$O$2:$O$1001,A325-100)&gt;0,SUMIFS(Refuels!$K$2:$K$1001,Refuels!$B$2:$B$1001,B325,Refuels!$O$2:$O$1001,A325-100)/SUMIFS(Refuels!$M$2:$M$1001,Refuels!$B$2:$B$1001,B325,Refuels!$O$2:$O$1001,A325-100)*100,""))</f>
        <v/>
      </c>
      <c r="H325" s="13">
        <f>IF(AND(ISNUMBER(F325),ISNUMBER(G325)),IF(G325&gt;0,F325/G325-1,""),"")</f>
        <v/>
      </c>
    </row>
    <row r="326">
      <c r="A326" s="12" t="n"/>
      <c r="D326" s="9">
        <f>IF(OR(A326="",B326=""),"",SUMIFS(Refuels!$M$2:$M$1001,Refuels!$B$2:$B$1001,B326,Refuels!$O$2:$O$1001,A326))</f>
        <v/>
      </c>
      <c r="E326" s="8">
        <f>IF(OR(A326="",B326=""),"",SUMIFS(Refuels!$K$2:$K$1001,Refuels!$B$2:$B$1001,B326,Refuels!$O$2:$O$1001,A326))</f>
        <v/>
      </c>
      <c r="F326" s="8">
        <f>IF(AND(ISNUMBER(D326),ISNUMBER(E326)),IF(D326&gt;0,E326/D326*100,""),"")</f>
        <v/>
      </c>
      <c r="G326" s="8">
        <f>IF(OR(A326="",B326=""),"",IF(SUMIFS(Refuels!$M$2:$M$1001,Refuels!$B$2:$B$1001,B326,Refuels!$O$2:$O$1001,A326-100)&gt;0,SUMIFS(Refuels!$K$2:$K$1001,Refuels!$B$2:$B$1001,B326,Refuels!$O$2:$O$1001,A326-100)/SUMIFS(Refuels!$M$2:$M$1001,Refuels!$B$2:$B$1001,B326,Refuels!$O$2:$O$1001,A326-100)*100,""))</f>
        <v/>
      </c>
      <c r="H326" s="13">
        <f>IF(AND(ISNUMBER(F326),ISNUMBER(G326)),IF(G326&gt;0,F326/G326-1,""),"")</f>
        <v/>
      </c>
    </row>
    <row r="327">
      <c r="A327" s="12" t="n"/>
      <c r="D327" s="9">
        <f>IF(OR(A327="",B327=""),"",SUMIFS(Refuels!$M$2:$M$1001,Refuels!$B$2:$B$1001,B327,Refuels!$O$2:$O$1001,A327))</f>
        <v/>
      </c>
      <c r="E327" s="8">
        <f>IF(OR(A327="",B327=""),"",SUMIFS(Refuels!$K$2:$K$1001,Refuels!$B$2:$B$1001,B327,Refuels!$O$2:$O$1001,A327))</f>
        <v/>
      </c>
      <c r="F327" s="8">
        <f>IF(AND(ISNUMBER(D327),ISNUMBER(E327)),IF(D327&gt;0,E327/D327*100,""),"")</f>
        <v/>
      </c>
      <c r="G327" s="8">
        <f>IF(OR(A327="",B327=""),"",IF(SUMIFS(Refuels!$M$2:$M$1001,Refuels!$B$2:$B$1001,B327,Refuels!$O$2:$O$1001,A327-100)&gt;0,SUMIFS(Refuels!$K$2:$K$1001,Refuels!$B$2:$B$1001,B327,Refuels!$O$2:$O$1001,A327-100)/SUMIFS(Refuels!$M$2:$M$1001,Refuels!$B$2:$B$1001,B327,Refuels!$O$2:$O$1001,A327-100)*100,""))</f>
        <v/>
      </c>
      <c r="H327" s="13">
        <f>IF(AND(ISNUMBER(F327),ISNUMBER(G327)),IF(G327&gt;0,F327/G327-1,""),"")</f>
        <v/>
      </c>
    </row>
    <row r="328">
      <c r="A328" s="12" t="n"/>
      <c r="D328" s="9">
        <f>IF(OR(A328="",B328=""),"",SUMIFS(Refuels!$M$2:$M$1001,Refuels!$B$2:$B$1001,B328,Refuels!$O$2:$O$1001,A328))</f>
        <v/>
      </c>
      <c r="E328" s="8">
        <f>IF(OR(A328="",B328=""),"",SUMIFS(Refuels!$K$2:$K$1001,Refuels!$B$2:$B$1001,B328,Refuels!$O$2:$O$1001,A328))</f>
        <v/>
      </c>
      <c r="F328" s="8">
        <f>IF(AND(ISNUMBER(D328),ISNUMBER(E328)),IF(D328&gt;0,E328/D328*100,""),"")</f>
        <v/>
      </c>
      <c r="G328" s="8">
        <f>IF(OR(A328="",B328=""),"",IF(SUMIFS(Refuels!$M$2:$M$1001,Refuels!$B$2:$B$1001,B328,Refuels!$O$2:$O$1001,A328-100)&gt;0,SUMIFS(Refuels!$K$2:$K$1001,Refuels!$B$2:$B$1001,B328,Refuels!$O$2:$O$1001,A328-100)/SUMIFS(Refuels!$M$2:$M$1001,Refuels!$B$2:$B$1001,B328,Refuels!$O$2:$O$1001,A328-100)*100,""))</f>
        <v/>
      </c>
      <c r="H328" s="13">
        <f>IF(AND(ISNUMBER(F328),ISNUMBER(G328)),IF(G328&gt;0,F328/G328-1,""),"")</f>
        <v/>
      </c>
    </row>
    <row r="329">
      <c r="A329" s="12" t="n"/>
      <c r="D329" s="9">
        <f>IF(OR(A329="",B329=""),"",SUMIFS(Refuels!$M$2:$M$1001,Refuels!$B$2:$B$1001,B329,Refuels!$O$2:$O$1001,A329))</f>
        <v/>
      </c>
      <c r="E329" s="8">
        <f>IF(OR(A329="",B329=""),"",SUMIFS(Refuels!$K$2:$K$1001,Refuels!$B$2:$B$1001,B329,Refuels!$O$2:$O$1001,A329))</f>
        <v/>
      </c>
      <c r="F329" s="8">
        <f>IF(AND(ISNUMBER(D329),ISNUMBER(E329)),IF(D329&gt;0,E329/D329*100,""),"")</f>
        <v/>
      </c>
      <c r="G329" s="8">
        <f>IF(OR(A329="",B329=""),"",IF(SUMIFS(Refuels!$M$2:$M$1001,Refuels!$B$2:$B$1001,B329,Refuels!$O$2:$O$1001,A329-100)&gt;0,SUMIFS(Refuels!$K$2:$K$1001,Refuels!$B$2:$B$1001,B329,Refuels!$O$2:$O$1001,A329-100)/SUMIFS(Refuels!$M$2:$M$1001,Refuels!$B$2:$B$1001,B329,Refuels!$O$2:$O$1001,A329-100)*100,""))</f>
        <v/>
      </c>
      <c r="H329" s="13">
        <f>IF(AND(ISNUMBER(F329),ISNUMBER(G329)),IF(G329&gt;0,F329/G329-1,""),"")</f>
        <v/>
      </c>
    </row>
    <row r="330">
      <c r="A330" s="12" t="n"/>
      <c r="D330" s="9">
        <f>IF(OR(A330="",B330=""),"",SUMIFS(Refuels!$M$2:$M$1001,Refuels!$B$2:$B$1001,B330,Refuels!$O$2:$O$1001,A330))</f>
        <v/>
      </c>
      <c r="E330" s="8">
        <f>IF(OR(A330="",B330=""),"",SUMIFS(Refuels!$K$2:$K$1001,Refuels!$B$2:$B$1001,B330,Refuels!$O$2:$O$1001,A330))</f>
        <v/>
      </c>
      <c r="F330" s="8">
        <f>IF(AND(ISNUMBER(D330),ISNUMBER(E330)),IF(D330&gt;0,E330/D330*100,""),"")</f>
        <v/>
      </c>
      <c r="G330" s="8">
        <f>IF(OR(A330="",B330=""),"",IF(SUMIFS(Refuels!$M$2:$M$1001,Refuels!$B$2:$B$1001,B330,Refuels!$O$2:$O$1001,A330-100)&gt;0,SUMIFS(Refuels!$K$2:$K$1001,Refuels!$B$2:$B$1001,B330,Refuels!$O$2:$O$1001,A330-100)/SUMIFS(Refuels!$M$2:$M$1001,Refuels!$B$2:$B$1001,B330,Refuels!$O$2:$O$1001,A330-100)*100,""))</f>
        <v/>
      </c>
      <c r="H330" s="13">
        <f>IF(AND(ISNUMBER(F330),ISNUMBER(G330)),IF(G330&gt;0,F330/G330-1,""),"")</f>
        <v/>
      </c>
    </row>
    <row r="331">
      <c r="A331" s="12" t="n"/>
      <c r="D331" s="9">
        <f>IF(OR(A331="",B331=""),"",SUMIFS(Refuels!$M$2:$M$1001,Refuels!$B$2:$B$1001,B331,Refuels!$O$2:$O$1001,A331))</f>
        <v/>
      </c>
      <c r="E331" s="8">
        <f>IF(OR(A331="",B331=""),"",SUMIFS(Refuels!$K$2:$K$1001,Refuels!$B$2:$B$1001,B331,Refuels!$O$2:$O$1001,A331))</f>
        <v/>
      </c>
      <c r="F331" s="8">
        <f>IF(AND(ISNUMBER(D331),ISNUMBER(E331)),IF(D331&gt;0,E331/D331*100,""),"")</f>
        <v/>
      </c>
      <c r="G331" s="8">
        <f>IF(OR(A331="",B331=""),"",IF(SUMIFS(Refuels!$M$2:$M$1001,Refuels!$B$2:$B$1001,B331,Refuels!$O$2:$O$1001,A331-100)&gt;0,SUMIFS(Refuels!$K$2:$K$1001,Refuels!$B$2:$B$1001,B331,Refuels!$O$2:$O$1001,A331-100)/SUMIFS(Refuels!$M$2:$M$1001,Refuels!$B$2:$B$1001,B331,Refuels!$O$2:$O$1001,A331-100)*100,""))</f>
        <v/>
      </c>
      <c r="H331" s="13">
        <f>IF(AND(ISNUMBER(F331),ISNUMBER(G331)),IF(G331&gt;0,F331/G331-1,""),"")</f>
        <v/>
      </c>
    </row>
    <row r="332">
      <c r="A332" s="12" t="n"/>
      <c r="D332" s="9">
        <f>IF(OR(A332="",B332=""),"",SUMIFS(Refuels!$M$2:$M$1001,Refuels!$B$2:$B$1001,B332,Refuels!$O$2:$O$1001,A332))</f>
        <v/>
      </c>
      <c r="E332" s="8">
        <f>IF(OR(A332="",B332=""),"",SUMIFS(Refuels!$K$2:$K$1001,Refuels!$B$2:$B$1001,B332,Refuels!$O$2:$O$1001,A332))</f>
        <v/>
      </c>
      <c r="F332" s="8">
        <f>IF(AND(ISNUMBER(D332),ISNUMBER(E332)),IF(D332&gt;0,E332/D332*100,""),"")</f>
        <v/>
      </c>
      <c r="G332" s="8">
        <f>IF(OR(A332="",B332=""),"",IF(SUMIFS(Refuels!$M$2:$M$1001,Refuels!$B$2:$B$1001,B332,Refuels!$O$2:$O$1001,A332-100)&gt;0,SUMIFS(Refuels!$K$2:$K$1001,Refuels!$B$2:$B$1001,B332,Refuels!$O$2:$O$1001,A332-100)/SUMIFS(Refuels!$M$2:$M$1001,Refuels!$B$2:$B$1001,B332,Refuels!$O$2:$O$1001,A332-100)*100,""))</f>
        <v/>
      </c>
      <c r="H332" s="13">
        <f>IF(AND(ISNUMBER(F332),ISNUMBER(G332)),IF(G332&gt;0,F332/G332-1,""),"")</f>
        <v/>
      </c>
    </row>
    <row r="333">
      <c r="A333" s="12" t="n"/>
      <c r="D333" s="9">
        <f>IF(OR(A333="",B333=""),"",SUMIFS(Refuels!$M$2:$M$1001,Refuels!$B$2:$B$1001,B333,Refuels!$O$2:$O$1001,A333))</f>
        <v/>
      </c>
      <c r="E333" s="8">
        <f>IF(OR(A333="",B333=""),"",SUMIFS(Refuels!$K$2:$K$1001,Refuels!$B$2:$B$1001,B333,Refuels!$O$2:$O$1001,A333))</f>
        <v/>
      </c>
      <c r="F333" s="8">
        <f>IF(AND(ISNUMBER(D333),ISNUMBER(E333)),IF(D333&gt;0,E333/D333*100,""),"")</f>
        <v/>
      </c>
      <c r="G333" s="8">
        <f>IF(OR(A333="",B333=""),"",IF(SUMIFS(Refuels!$M$2:$M$1001,Refuels!$B$2:$B$1001,B333,Refuels!$O$2:$O$1001,A333-100)&gt;0,SUMIFS(Refuels!$K$2:$K$1001,Refuels!$B$2:$B$1001,B333,Refuels!$O$2:$O$1001,A333-100)/SUMIFS(Refuels!$M$2:$M$1001,Refuels!$B$2:$B$1001,B333,Refuels!$O$2:$O$1001,A333-100)*100,""))</f>
        <v/>
      </c>
      <c r="H333" s="13">
        <f>IF(AND(ISNUMBER(F333),ISNUMBER(G333)),IF(G333&gt;0,F333/G333-1,""),"")</f>
        <v/>
      </c>
    </row>
    <row r="334">
      <c r="A334" s="12" t="n"/>
      <c r="D334" s="9">
        <f>IF(OR(A334="",B334=""),"",SUMIFS(Refuels!$M$2:$M$1001,Refuels!$B$2:$B$1001,B334,Refuels!$O$2:$O$1001,A334))</f>
        <v/>
      </c>
      <c r="E334" s="8">
        <f>IF(OR(A334="",B334=""),"",SUMIFS(Refuels!$K$2:$K$1001,Refuels!$B$2:$B$1001,B334,Refuels!$O$2:$O$1001,A334))</f>
        <v/>
      </c>
      <c r="F334" s="8">
        <f>IF(AND(ISNUMBER(D334),ISNUMBER(E334)),IF(D334&gt;0,E334/D334*100,""),"")</f>
        <v/>
      </c>
      <c r="G334" s="8">
        <f>IF(OR(A334="",B334=""),"",IF(SUMIFS(Refuels!$M$2:$M$1001,Refuels!$B$2:$B$1001,B334,Refuels!$O$2:$O$1001,A334-100)&gt;0,SUMIFS(Refuels!$K$2:$K$1001,Refuels!$B$2:$B$1001,B334,Refuels!$O$2:$O$1001,A334-100)/SUMIFS(Refuels!$M$2:$M$1001,Refuels!$B$2:$B$1001,B334,Refuels!$O$2:$O$1001,A334-100)*100,""))</f>
        <v/>
      </c>
      <c r="H334" s="13">
        <f>IF(AND(ISNUMBER(F334),ISNUMBER(G334)),IF(G334&gt;0,F334/G334-1,""),"")</f>
        <v/>
      </c>
    </row>
    <row r="335">
      <c r="A335" s="12" t="n"/>
      <c r="D335" s="9">
        <f>IF(OR(A335="",B335=""),"",SUMIFS(Refuels!$M$2:$M$1001,Refuels!$B$2:$B$1001,B335,Refuels!$O$2:$O$1001,A335))</f>
        <v/>
      </c>
      <c r="E335" s="8">
        <f>IF(OR(A335="",B335=""),"",SUMIFS(Refuels!$K$2:$K$1001,Refuels!$B$2:$B$1001,B335,Refuels!$O$2:$O$1001,A335))</f>
        <v/>
      </c>
      <c r="F335" s="8">
        <f>IF(AND(ISNUMBER(D335),ISNUMBER(E335)),IF(D335&gt;0,E335/D335*100,""),"")</f>
        <v/>
      </c>
      <c r="G335" s="8">
        <f>IF(OR(A335="",B335=""),"",IF(SUMIFS(Refuels!$M$2:$M$1001,Refuels!$B$2:$B$1001,B335,Refuels!$O$2:$O$1001,A335-100)&gt;0,SUMIFS(Refuels!$K$2:$K$1001,Refuels!$B$2:$B$1001,B335,Refuels!$O$2:$O$1001,A335-100)/SUMIFS(Refuels!$M$2:$M$1001,Refuels!$B$2:$B$1001,B335,Refuels!$O$2:$O$1001,A335-100)*100,""))</f>
        <v/>
      </c>
      <c r="H335" s="13">
        <f>IF(AND(ISNUMBER(F335),ISNUMBER(G335)),IF(G335&gt;0,F335/G335-1,""),"")</f>
        <v/>
      </c>
    </row>
    <row r="336">
      <c r="A336" s="12" t="n"/>
      <c r="D336" s="9">
        <f>IF(OR(A336="",B336=""),"",SUMIFS(Refuels!$M$2:$M$1001,Refuels!$B$2:$B$1001,B336,Refuels!$O$2:$O$1001,A336))</f>
        <v/>
      </c>
      <c r="E336" s="8">
        <f>IF(OR(A336="",B336=""),"",SUMIFS(Refuels!$K$2:$K$1001,Refuels!$B$2:$B$1001,B336,Refuels!$O$2:$O$1001,A336))</f>
        <v/>
      </c>
      <c r="F336" s="8">
        <f>IF(AND(ISNUMBER(D336),ISNUMBER(E336)),IF(D336&gt;0,E336/D336*100,""),"")</f>
        <v/>
      </c>
      <c r="G336" s="8">
        <f>IF(OR(A336="",B336=""),"",IF(SUMIFS(Refuels!$M$2:$M$1001,Refuels!$B$2:$B$1001,B336,Refuels!$O$2:$O$1001,A336-100)&gt;0,SUMIFS(Refuels!$K$2:$K$1001,Refuels!$B$2:$B$1001,B336,Refuels!$O$2:$O$1001,A336-100)/SUMIFS(Refuels!$M$2:$M$1001,Refuels!$B$2:$B$1001,B336,Refuels!$O$2:$O$1001,A336-100)*100,""))</f>
        <v/>
      </c>
      <c r="H336" s="13">
        <f>IF(AND(ISNUMBER(F336),ISNUMBER(G336)),IF(G336&gt;0,F336/G336-1,""),"")</f>
        <v/>
      </c>
    </row>
    <row r="337">
      <c r="A337" s="12" t="n"/>
      <c r="D337" s="9">
        <f>IF(OR(A337="",B337=""),"",SUMIFS(Refuels!$M$2:$M$1001,Refuels!$B$2:$B$1001,B337,Refuels!$O$2:$O$1001,A337))</f>
        <v/>
      </c>
      <c r="E337" s="8">
        <f>IF(OR(A337="",B337=""),"",SUMIFS(Refuels!$K$2:$K$1001,Refuels!$B$2:$B$1001,B337,Refuels!$O$2:$O$1001,A337))</f>
        <v/>
      </c>
      <c r="F337" s="8">
        <f>IF(AND(ISNUMBER(D337),ISNUMBER(E337)),IF(D337&gt;0,E337/D337*100,""),"")</f>
        <v/>
      </c>
      <c r="G337" s="8">
        <f>IF(OR(A337="",B337=""),"",IF(SUMIFS(Refuels!$M$2:$M$1001,Refuels!$B$2:$B$1001,B337,Refuels!$O$2:$O$1001,A337-100)&gt;0,SUMIFS(Refuels!$K$2:$K$1001,Refuels!$B$2:$B$1001,B337,Refuels!$O$2:$O$1001,A337-100)/SUMIFS(Refuels!$M$2:$M$1001,Refuels!$B$2:$B$1001,B337,Refuels!$O$2:$O$1001,A337-100)*100,""))</f>
        <v/>
      </c>
      <c r="H337" s="13">
        <f>IF(AND(ISNUMBER(F337),ISNUMBER(G337)),IF(G337&gt;0,F337/G337-1,""),"")</f>
        <v/>
      </c>
    </row>
    <row r="338">
      <c r="A338" s="12" t="n"/>
      <c r="D338" s="9">
        <f>IF(OR(A338="",B338=""),"",SUMIFS(Refuels!$M$2:$M$1001,Refuels!$B$2:$B$1001,B338,Refuels!$O$2:$O$1001,A338))</f>
        <v/>
      </c>
      <c r="E338" s="8">
        <f>IF(OR(A338="",B338=""),"",SUMIFS(Refuels!$K$2:$K$1001,Refuels!$B$2:$B$1001,B338,Refuels!$O$2:$O$1001,A338))</f>
        <v/>
      </c>
      <c r="F338" s="8">
        <f>IF(AND(ISNUMBER(D338),ISNUMBER(E338)),IF(D338&gt;0,E338/D338*100,""),"")</f>
        <v/>
      </c>
      <c r="G338" s="8">
        <f>IF(OR(A338="",B338=""),"",IF(SUMIFS(Refuels!$M$2:$M$1001,Refuels!$B$2:$B$1001,B338,Refuels!$O$2:$O$1001,A338-100)&gt;0,SUMIFS(Refuels!$K$2:$K$1001,Refuels!$B$2:$B$1001,B338,Refuels!$O$2:$O$1001,A338-100)/SUMIFS(Refuels!$M$2:$M$1001,Refuels!$B$2:$B$1001,B338,Refuels!$O$2:$O$1001,A338-100)*100,""))</f>
        <v/>
      </c>
      <c r="H338" s="13">
        <f>IF(AND(ISNUMBER(F338),ISNUMBER(G338)),IF(G338&gt;0,F338/G338-1,""),"")</f>
        <v/>
      </c>
    </row>
    <row r="339">
      <c r="A339" s="12" t="n"/>
      <c r="D339" s="9">
        <f>IF(OR(A339="",B339=""),"",SUMIFS(Refuels!$M$2:$M$1001,Refuels!$B$2:$B$1001,B339,Refuels!$O$2:$O$1001,A339))</f>
        <v/>
      </c>
      <c r="E339" s="8">
        <f>IF(OR(A339="",B339=""),"",SUMIFS(Refuels!$K$2:$K$1001,Refuels!$B$2:$B$1001,B339,Refuels!$O$2:$O$1001,A339))</f>
        <v/>
      </c>
      <c r="F339" s="8">
        <f>IF(AND(ISNUMBER(D339),ISNUMBER(E339)),IF(D339&gt;0,E339/D339*100,""),"")</f>
        <v/>
      </c>
      <c r="G339" s="8">
        <f>IF(OR(A339="",B339=""),"",IF(SUMIFS(Refuels!$M$2:$M$1001,Refuels!$B$2:$B$1001,B339,Refuels!$O$2:$O$1001,A339-100)&gt;0,SUMIFS(Refuels!$K$2:$K$1001,Refuels!$B$2:$B$1001,B339,Refuels!$O$2:$O$1001,A339-100)/SUMIFS(Refuels!$M$2:$M$1001,Refuels!$B$2:$B$1001,B339,Refuels!$O$2:$O$1001,A339-100)*100,""))</f>
        <v/>
      </c>
      <c r="H339" s="13">
        <f>IF(AND(ISNUMBER(F339),ISNUMBER(G339)),IF(G339&gt;0,F339/G339-1,""),"")</f>
        <v/>
      </c>
    </row>
    <row r="340">
      <c r="A340" s="12" t="n"/>
      <c r="D340" s="9">
        <f>IF(OR(A340="",B340=""),"",SUMIFS(Refuels!$M$2:$M$1001,Refuels!$B$2:$B$1001,B340,Refuels!$O$2:$O$1001,A340))</f>
        <v/>
      </c>
      <c r="E340" s="8">
        <f>IF(OR(A340="",B340=""),"",SUMIFS(Refuels!$K$2:$K$1001,Refuels!$B$2:$B$1001,B340,Refuels!$O$2:$O$1001,A340))</f>
        <v/>
      </c>
      <c r="F340" s="8">
        <f>IF(AND(ISNUMBER(D340),ISNUMBER(E340)),IF(D340&gt;0,E340/D340*100,""),"")</f>
        <v/>
      </c>
      <c r="G340" s="8">
        <f>IF(OR(A340="",B340=""),"",IF(SUMIFS(Refuels!$M$2:$M$1001,Refuels!$B$2:$B$1001,B340,Refuels!$O$2:$O$1001,A340-100)&gt;0,SUMIFS(Refuels!$K$2:$K$1001,Refuels!$B$2:$B$1001,B340,Refuels!$O$2:$O$1001,A340-100)/SUMIFS(Refuels!$M$2:$M$1001,Refuels!$B$2:$B$1001,B340,Refuels!$O$2:$O$1001,A340-100)*100,""))</f>
        <v/>
      </c>
      <c r="H340" s="13">
        <f>IF(AND(ISNUMBER(F340),ISNUMBER(G340)),IF(G340&gt;0,F340/G340-1,""),"")</f>
        <v/>
      </c>
    </row>
    <row r="341">
      <c r="A341" s="12" t="n"/>
      <c r="D341" s="9">
        <f>IF(OR(A341="",B341=""),"",SUMIFS(Refuels!$M$2:$M$1001,Refuels!$B$2:$B$1001,B341,Refuels!$O$2:$O$1001,A341))</f>
        <v/>
      </c>
      <c r="E341" s="8">
        <f>IF(OR(A341="",B341=""),"",SUMIFS(Refuels!$K$2:$K$1001,Refuels!$B$2:$B$1001,B341,Refuels!$O$2:$O$1001,A341))</f>
        <v/>
      </c>
      <c r="F341" s="8">
        <f>IF(AND(ISNUMBER(D341),ISNUMBER(E341)),IF(D341&gt;0,E341/D341*100,""),"")</f>
        <v/>
      </c>
      <c r="G341" s="8">
        <f>IF(OR(A341="",B341=""),"",IF(SUMIFS(Refuels!$M$2:$M$1001,Refuels!$B$2:$B$1001,B341,Refuels!$O$2:$O$1001,A341-100)&gt;0,SUMIFS(Refuels!$K$2:$K$1001,Refuels!$B$2:$B$1001,B341,Refuels!$O$2:$O$1001,A341-100)/SUMIFS(Refuels!$M$2:$M$1001,Refuels!$B$2:$B$1001,B341,Refuels!$O$2:$O$1001,A341-100)*100,""))</f>
        <v/>
      </c>
      <c r="H341" s="13">
        <f>IF(AND(ISNUMBER(F341),ISNUMBER(G341)),IF(G341&gt;0,F341/G341-1,""),"")</f>
        <v/>
      </c>
    </row>
    <row r="342">
      <c r="A342" s="12" t="n"/>
      <c r="D342" s="9">
        <f>IF(OR(A342="",B342=""),"",SUMIFS(Refuels!$M$2:$M$1001,Refuels!$B$2:$B$1001,B342,Refuels!$O$2:$O$1001,A342))</f>
        <v/>
      </c>
      <c r="E342" s="8">
        <f>IF(OR(A342="",B342=""),"",SUMIFS(Refuels!$K$2:$K$1001,Refuels!$B$2:$B$1001,B342,Refuels!$O$2:$O$1001,A342))</f>
        <v/>
      </c>
      <c r="F342" s="8">
        <f>IF(AND(ISNUMBER(D342),ISNUMBER(E342)),IF(D342&gt;0,E342/D342*100,""),"")</f>
        <v/>
      </c>
      <c r="G342" s="8">
        <f>IF(OR(A342="",B342=""),"",IF(SUMIFS(Refuels!$M$2:$M$1001,Refuels!$B$2:$B$1001,B342,Refuels!$O$2:$O$1001,A342-100)&gt;0,SUMIFS(Refuels!$K$2:$K$1001,Refuels!$B$2:$B$1001,B342,Refuels!$O$2:$O$1001,A342-100)/SUMIFS(Refuels!$M$2:$M$1001,Refuels!$B$2:$B$1001,B342,Refuels!$O$2:$O$1001,A342-100)*100,""))</f>
        <v/>
      </c>
      <c r="H342" s="13">
        <f>IF(AND(ISNUMBER(F342),ISNUMBER(G342)),IF(G342&gt;0,F342/G342-1,""),"")</f>
        <v/>
      </c>
    </row>
    <row r="343">
      <c r="A343" s="12" t="n"/>
      <c r="D343" s="9">
        <f>IF(OR(A343="",B343=""),"",SUMIFS(Refuels!$M$2:$M$1001,Refuels!$B$2:$B$1001,B343,Refuels!$O$2:$O$1001,A343))</f>
        <v/>
      </c>
      <c r="E343" s="8">
        <f>IF(OR(A343="",B343=""),"",SUMIFS(Refuels!$K$2:$K$1001,Refuels!$B$2:$B$1001,B343,Refuels!$O$2:$O$1001,A343))</f>
        <v/>
      </c>
      <c r="F343" s="8">
        <f>IF(AND(ISNUMBER(D343),ISNUMBER(E343)),IF(D343&gt;0,E343/D343*100,""),"")</f>
        <v/>
      </c>
      <c r="G343" s="8">
        <f>IF(OR(A343="",B343=""),"",IF(SUMIFS(Refuels!$M$2:$M$1001,Refuels!$B$2:$B$1001,B343,Refuels!$O$2:$O$1001,A343-100)&gt;0,SUMIFS(Refuels!$K$2:$K$1001,Refuels!$B$2:$B$1001,B343,Refuels!$O$2:$O$1001,A343-100)/SUMIFS(Refuels!$M$2:$M$1001,Refuels!$B$2:$B$1001,B343,Refuels!$O$2:$O$1001,A343-100)*100,""))</f>
        <v/>
      </c>
      <c r="H343" s="13">
        <f>IF(AND(ISNUMBER(F343),ISNUMBER(G343)),IF(G343&gt;0,F343/G343-1,""),"")</f>
        <v/>
      </c>
    </row>
    <row r="344">
      <c r="A344" s="12" t="n"/>
      <c r="D344" s="9">
        <f>IF(OR(A344="",B344=""),"",SUMIFS(Refuels!$M$2:$M$1001,Refuels!$B$2:$B$1001,B344,Refuels!$O$2:$O$1001,A344))</f>
        <v/>
      </c>
      <c r="E344" s="8">
        <f>IF(OR(A344="",B344=""),"",SUMIFS(Refuels!$K$2:$K$1001,Refuels!$B$2:$B$1001,B344,Refuels!$O$2:$O$1001,A344))</f>
        <v/>
      </c>
      <c r="F344" s="8">
        <f>IF(AND(ISNUMBER(D344),ISNUMBER(E344)),IF(D344&gt;0,E344/D344*100,""),"")</f>
        <v/>
      </c>
      <c r="G344" s="8">
        <f>IF(OR(A344="",B344=""),"",IF(SUMIFS(Refuels!$M$2:$M$1001,Refuels!$B$2:$B$1001,B344,Refuels!$O$2:$O$1001,A344-100)&gt;0,SUMIFS(Refuels!$K$2:$K$1001,Refuels!$B$2:$B$1001,B344,Refuels!$O$2:$O$1001,A344-100)/SUMIFS(Refuels!$M$2:$M$1001,Refuels!$B$2:$B$1001,B344,Refuels!$O$2:$O$1001,A344-100)*100,""))</f>
        <v/>
      </c>
      <c r="H344" s="13">
        <f>IF(AND(ISNUMBER(F344),ISNUMBER(G344)),IF(G344&gt;0,F344/G344-1,""),"")</f>
        <v/>
      </c>
    </row>
    <row r="345">
      <c r="A345" s="12" t="n"/>
      <c r="D345" s="9">
        <f>IF(OR(A345="",B345=""),"",SUMIFS(Refuels!$M$2:$M$1001,Refuels!$B$2:$B$1001,B345,Refuels!$O$2:$O$1001,A345))</f>
        <v/>
      </c>
      <c r="E345" s="8">
        <f>IF(OR(A345="",B345=""),"",SUMIFS(Refuels!$K$2:$K$1001,Refuels!$B$2:$B$1001,B345,Refuels!$O$2:$O$1001,A345))</f>
        <v/>
      </c>
      <c r="F345" s="8">
        <f>IF(AND(ISNUMBER(D345),ISNUMBER(E345)),IF(D345&gt;0,E345/D345*100,""),"")</f>
        <v/>
      </c>
      <c r="G345" s="8">
        <f>IF(OR(A345="",B345=""),"",IF(SUMIFS(Refuels!$M$2:$M$1001,Refuels!$B$2:$B$1001,B345,Refuels!$O$2:$O$1001,A345-100)&gt;0,SUMIFS(Refuels!$K$2:$K$1001,Refuels!$B$2:$B$1001,B345,Refuels!$O$2:$O$1001,A345-100)/SUMIFS(Refuels!$M$2:$M$1001,Refuels!$B$2:$B$1001,B345,Refuels!$O$2:$O$1001,A345-100)*100,""))</f>
        <v/>
      </c>
      <c r="H345" s="13">
        <f>IF(AND(ISNUMBER(F345),ISNUMBER(G345)),IF(G345&gt;0,F345/G345-1,""),"")</f>
        <v/>
      </c>
    </row>
    <row r="346">
      <c r="A346" s="12" t="n"/>
      <c r="D346" s="9">
        <f>IF(OR(A346="",B346=""),"",SUMIFS(Refuels!$M$2:$M$1001,Refuels!$B$2:$B$1001,B346,Refuels!$O$2:$O$1001,A346))</f>
        <v/>
      </c>
      <c r="E346" s="8">
        <f>IF(OR(A346="",B346=""),"",SUMIFS(Refuels!$K$2:$K$1001,Refuels!$B$2:$B$1001,B346,Refuels!$O$2:$O$1001,A346))</f>
        <v/>
      </c>
      <c r="F346" s="8">
        <f>IF(AND(ISNUMBER(D346),ISNUMBER(E346)),IF(D346&gt;0,E346/D346*100,""),"")</f>
        <v/>
      </c>
      <c r="G346" s="8">
        <f>IF(OR(A346="",B346=""),"",IF(SUMIFS(Refuels!$M$2:$M$1001,Refuels!$B$2:$B$1001,B346,Refuels!$O$2:$O$1001,A346-100)&gt;0,SUMIFS(Refuels!$K$2:$K$1001,Refuels!$B$2:$B$1001,B346,Refuels!$O$2:$O$1001,A346-100)/SUMIFS(Refuels!$M$2:$M$1001,Refuels!$B$2:$B$1001,B346,Refuels!$O$2:$O$1001,A346-100)*100,""))</f>
        <v/>
      </c>
      <c r="H346" s="13">
        <f>IF(AND(ISNUMBER(F346),ISNUMBER(G346)),IF(G346&gt;0,F346/G346-1,""),"")</f>
        <v/>
      </c>
    </row>
    <row r="347">
      <c r="A347" s="12" t="n"/>
      <c r="D347" s="9">
        <f>IF(OR(A347="",B347=""),"",SUMIFS(Refuels!$M$2:$M$1001,Refuels!$B$2:$B$1001,B347,Refuels!$O$2:$O$1001,A347))</f>
        <v/>
      </c>
      <c r="E347" s="8">
        <f>IF(OR(A347="",B347=""),"",SUMIFS(Refuels!$K$2:$K$1001,Refuels!$B$2:$B$1001,B347,Refuels!$O$2:$O$1001,A347))</f>
        <v/>
      </c>
      <c r="F347" s="8">
        <f>IF(AND(ISNUMBER(D347),ISNUMBER(E347)),IF(D347&gt;0,E347/D347*100,""),"")</f>
        <v/>
      </c>
      <c r="G347" s="8">
        <f>IF(OR(A347="",B347=""),"",IF(SUMIFS(Refuels!$M$2:$M$1001,Refuels!$B$2:$B$1001,B347,Refuels!$O$2:$O$1001,A347-100)&gt;0,SUMIFS(Refuels!$K$2:$K$1001,Refuels!$B$2:$B$1001,B347,Refuels!$O$2:$O$1001,A347-100)/SUMIFS(Refuels!$M$2:$M$1001,Refuels!$B$2:$B$1001,B347,Refuels!$O$2:$O$1001,A347-100)*100,""))</f>
        <v/>
      </c>
      <c r="H347" s="13">
        <f>IF(AND(ISNUMBER(F347),ISNUMBER(G347)),IF(G347&gt;0,F347/G347-1,""),"")</f>
        <v/>
      </c>
    </row>
    <row r="348">
      <c r="A348" s="12" t="n"/>
      <c r="D348" s="9">
        <f>IF(OR(A348="",B348=""),"",SUMIFS(Refuels!$M$2:$M$1001,Refuels!$B$2:$B$1001,B348,Refuels!$O$2:$O$1001,A348))</f>
        <v/>
      </c>
      <c r="E348" s="8">
        <f>IF(OR(A348="",B348=""),"",SUMIFS(Refuels!$K$2:$K$1001,Refuels!$B$2:$B$1001,B348,Refuels!$O$2:$O$1001,A348))</f>
        <v/>
      </c>
      <c r="F348" s="8">
        <f>IF(AND(ISNUMBER(D348),ISNUMBER(E348)),IF(D348&gt;0,E348/D348*100,""),"")</f>
        <v/>
      </c>
      <c r="G348" s="8">
        <f>IF(OR(A348="",B348=""),"",IF(SUMIFS(Refuels!$M$2:$M$1001,Refuels!$B$2:$B$1001,B348,Refuels!$O$2:$O$1001,A348-100)&gt;0,SUMIFS(Refuels!$K$2:$K$1001,Refuels!$B$2:$B$1001,B348,Refuels!$O$2:$O$1001,A348-100)/SUMIFS(Refuels!$M$2:$M$1001,Refuels!$B$2:$B$1001,B348,Refuels!$O$2:$O$1001,A348-100)*100,""))</f>
        <v/>
      </c>
      <c r="H348" s="13">
        <f>IF(AND(ISNUMBER(F348),ISNUMBER(G348)),IF(G348&gt;0,F348/G348-1,""),"")</f>
        <v/>
      </c>
    </row>
    <row r="349">
      <c r="A349" s="12" t="n"/>
      <c r="D349" s="9">
        <f>IF(OR(A349="",B349=""),"",SUMIFS(Refuels!$M$2:$M$1001,Refuels!$B$2:$B$1001,B349,Refuels!$O$2:$O$1001,A349))</f>
        <v/>
      </c>
      <c r="E349" s="8">
        <f>IF(OR(A349="",B349=""),"",SUMIFS(Refuels!$K$2:$K$1001,Refuels!$B$2:$B$1001,B349,Refuels!$O$2:$O$1001,A349))</f>
        <v/>
      </c>
      <c r="F349" s="8">
        <f>IF(AND(ISNUMBER(D349),ISNUMBER(E349)),IF(D349&gt;0,E349/D349*100,""),"")</f>
        <v/>
      </c>
      <c r="G349" s="8">
        <f>IF(OR(A349="",B349=""),"",IF(SUMIFS(Refuels!$M$2:$M$1001,Refuels!$B$2:$B$1001,B349,Refuels!$O$2:$O$1001,A349-100)&gt;0,SUMIFS(Refuels!$K$2:$K$1001,Refuels!$B$2:$B$1001,B349,Refuels!$O$2:$O$1001,A349-100)/SUMIFS(Refuels!$M$2:$M$1001,Refuels!$B$2:$B$1001,B349,Refuels!$O$2:$O$1001,A349-100)*100,""))</f>
        <v/>
      </c>
      <c r="H349" s="13">
        <f>IF(AND(ISNUMBER(F349),ISNUMBER(G349)),IF(G349&gt;0,F349/G349-1,""),"")</f>
        <v/>
      </c>
    </row>
    <row r="350">
      <c r="A350" s="12" t="n"/>
      <c r="D350" s="9">
        <f>IF(OR(A350="",B350=""),"",SUMIFS(Refuels!$M$2:$M$1001,Refuels!$B$2:$B$1001,B350,Refuels!$O$2:$O$1001,A350))</f>
        <v/>
      </c>
      <c r="E350" s="8">
        <f>IF(OR(A350="",B350=""),"",SUMIFS(Refuels!$K$2:$K$1001,Refuels!$B$2:$B$1001,B350,Refuels!$O$2:$O$1001,A350))</f>
        <v/>
      </c>
      <c r="F350" s="8">
        <f>IF(AND(ISNUMBER(D350),ISNUMBER(E350)),IF(D350&gt;0,E350/D350*100,""),"")</f>
        <v/>
      </c>
      <c r="G350" s="8">
        <f>IF(OR(A350="",B350=""),"",IF(SUMIFS(Refuels!$M$2:$M$1001,Refuels!$B$2:$B$1001,B350,Refuels!$O$2:$O$1001,A350-100)&gt;0,SUMIFS(Refuels!$K$2:$K$1001,Refuels!$B$2:$B$1001,B350,Refuels!$O$2:$O$1001,A350-100)/SUMIFS(Refuels!$M$2:$M$1001,Refuels!$B$2:$B$1001,B350,Refuels!$O$2:$O$1001,A350-100)*100,""))</f>
        <v/>
      </c>
      <c r="H350" s="13">
        <f>IF(AND(ISNUMBER(F350),ISNUMBER(G350)),IF(G350&gt;0,F350/G350-1,""),"")</f>
        <v/>
      </c>
    </row>
    <row r="351">
      <c r="A351" s="12" t="n"/>
      <c r="D351" s="9">
        <f>IF(OR(A351="",B351=""),"",SUMIFS(Refuels!$M$2:$M$1001,Refuels!$B$2:$B$1001,B351,Refuels!$O$2:$O$1001,A351))</f>
        <v/>
      </c>
      <c r="E351" s="8">
        <f>IF(OR(A351="",B351=""),"",SUMIFS(Refuels!$K$2:$K$1001,Refuels!$B$2:$B$1001,B351,Refuels!$O$2:$O$1001,A351))</f>
        <v/>
      </c>
      <c r="F351" s="8">
        <f>IF(AND(ISNUMBER(D351),ISNUMBER(E351)),IF(D351&gt;0,E351/D351*100,""),"")</f>
        <v/>
      </c>
      <c r="G351" s="8">
        <f>IF(OR(A351="",B351=""),"",IF(SUMIFS(Refuels!$M$2:$M$1001,Refuels!$B$2:$B$1001,B351,Refuels!$O$2:$O$1001,A351-100)&gt;0,SUMIFS(Refuels!$K$2:$K$1001,Refuels!$B$2:$B$1001,B351,Refuels!$O$2:$O$1001,A351-100)/SUMIFS(Refuels!$M$2:$M$1001,Refuels!$B$2:$B$1001,B351,Refuels!$O$2:$O$1001,A351-100)*100,""))</f>
        <v/>
      </c>
      <c r="H351" s="13">
        <f>IF(AND(ISNUMBER(F351),ISNUMBER(G351)),IF(G351&gt;0,F351/G351-1,""),"")</f>
        <v/>
      </c>
    </row>
    <row r="352">
      <c r="A352" s="12" t="n"/>
      <c r="D352" s="9">
        <f>IF(OR(A352="",B352=""),"",SUMIFS(Refuels!$M$2:$M$1001,Refuels!$B$2:$B$1001,B352,Refuels!$O$2:$O$1001,A352))</f>
        <v/>
      </c>
      <c r="E352" s="8">
        <f>IF(OR(A352="",B352=""),"",SUMIFS(Refuels!$K$2:$K$1001,Refuels!$B$2:$B$1001,B352,Refuels!$O$2:$O$1001,A352))</f>
        <v/>
      </c>
      <c r="F352" s="8">
        <f>IF(AND(ISNUMBER(D352),ISNUMBER(E352)),IF(D352&gt;0,E352/D352*100,""),"")</f>
        <v/>
      </c>
      <c r="G352" s="8">
        <f>IF(OR(A352="",B352=""),"",IF(SUMIFS(Refuels!$M$2:$M$1001,Refuels!$B$2:$B$1001,B352,Refuels!$O$2:$O$1001,A352-100)&gt;0,SUMIFS(Refuels!$K$2:$K$1001,Refuels!$B$2:$B$1001,B352,Refuels!$O$2:$O$1001,A352-100)/SUMIFS(Refuels!$M$2:$M$1001,Refuels!$B$2:$B$1001,B352,Refuels!$O$2:$O$1001,A352-100)*100,""))</f>
        <v/>
      </c>
      <c r="H352" s="13">
        <f>IF(AND(ISNUMBER(F352),ISNUMBER(G352)),IF(G352&gt;0,F352/G352-1,""),"")</f>
        <v/>
      </c>
    </row>
    <row r="353">
      <c r="A353" s="12" t="n"/>
      <c r="D353" s="9">
        <f>IF(OR(A353="",B353=""),"",SUMIFS(Refuels!$M$2:$M$1001,Refuels!$B$2:$B$1001,B353,Refuels!$O$2:$O$1001,A353))</f>
        <v/>
      </c>
      <c r="E353" s="8">
        <f>IF(OR(A353="",B353=""),"",SUMIFS(Refuels!$K$2:$K$1001,Refuels!$B$2:$B$1001,B353,Refuels!$O$2:$O$1001,A353))</f>
        <v/>
      </c>
      <c r="F353" s="8">
        <f>IF(AND(ISNUMBER(D353),ISNUMBER(E353)),IF(D353&gt;0,E353/D353*100,""),"")</f>
        <v/>
      </c>
      <c r="G353" s="8">
        <f>IF(OR(A353="",B353=""),"",IF(SUMIFS(Refuels!$M$2:$M$1001,Refuels!$B$2:$B$1001,B353,Refuels!$O$2:$O$1001,A353-100)&gt;0,SUMIFS(Refuels!$K$2:$K$1001,Refuels!$B$2:$B$1001,B353,Refuels!$O$2:$O$1001,A353-100)/SUMIFS(Refuels!$M$2:$M$1001,Refuels!$B$2:$B$1001,B353,Refuels!$O$2:$O$1001,A353-100)*100,""))</f>
        <v/>
      </c>
      <c r="H353" s="13">
        <f>IF(AND(ISNUMBER(F353),ISNUMBER(G353)),IF(G353&gt;0,F353/G353-1,""),"")</f>
        <v/>
      </c>
    </row>
    <row r="354">
      <c r="A354" s="12" t="n"/>
      <c r="D354" s="9">
        <f>IF(OR(A354="",B354=""),"",SUMIFS(Refuels!$M$2:$M$1001,Refuels!$B$2:$B$1001,B354,Refuels!$O$2:$O$1001,A354))</f>
        <v/>
      </c>
      <c r="E354" s="8">
        <f>IF(OR(A354="",B354=""),"",SUMIFS(Refuels!$K$2:$K$1001,Refuels!$B$2:$B$1001,B354,Refuels!$O$2:$O$1001,A354))</f>
        <v/>
      </c>
      <c r="F354" s="8">
        <f>IF(AND(ISNUMBER(D354),ISNUMBER(E354)),IF(D354&gt;0,E354/D354*100,""),"")</f>
        <v/>
      </c>
      <c r="G354" s="8">
        <f>IF(OR(A354="",B354=""),"",IF(SUMIFS(Refuels!$M$2:$M$1001,Refuels!$B$2:$B$1001,B354,Refuels!$O$2:$O$1001,A354-100)&gt;0,SUMIFS(Refuels!$K$2:$K$1001,Refuels!$B$2:$B$1001,B354,Refuels!$O$2:$O$1001,A354-100)/SUMIFS(Refuels!$M$2:$M$1001,Refuels!$B$2:$B$1001,B354,Refuels!$O$2:$O$1001,A354-100)*100,""))</f>
        <v/>
      </c>
      <c r="H354" s="13">
        <f>IF(AND(ISNUMBER(F354),ISNUMBER(G354)),IF(G354&gt;0,F354/G354-1,""),"")</f>
        <v/>
      </c>
    </row>
    <row r="355">
      <c r="A355" s="12" t="n"/>
      <c r="D355" s="9">
        <f>IF(OR(A355="",B355=""),"",SUMIFS(Refuels!$M$2:$M$1001,Refuels!$B$2:$B$1001,B355,Refuels!$O$2:$O$1001,A355))</f>
        <v/>
      </c>
      <c r="E355" s="8">
        <f>IF(OR(A355="",B355=""),"",SUMIFS(Refuels!$K$2:$K$1001,Refuels!$B$2:$B$1001,B355,Refuels!$O$2:$O$1001,A355))</f>
        <v/>
      </c>
      <c r="F355" s="8">
        <f>IF(AND(ISNUMBER(D355),ISNUMBER(E355)),IF(D355&gt;0,E355/D355*100,""),"")</f>
        <v/>
      </c>
      <c r="G355" s="8">
        <f>IF(OR(A355="",B355=""),"",IF(SUMIFS(Refuels!$M$2:$M$1001,Refuels!$B$2:$B$1001,B355,Refuels!$O$2:$O$1001,A355-100)&gt;0,SUMIFS(Refuels!$K$2:$K$1001,Refuels!$B$2:$B$1001,B355,Refuels!$O$2:$O$1001,A355-100)/SUMIFS(Refuels!$M$2:$M$1001,Refuels!$B$2:$B$1001,B355,Refuels!$O$2:$O$1001,A355-100)*100,""))</f>
        <v/>
      </c>
      <c r="H355" s="13">
        <f>IF(AND(ISNUMBER(F355),ISNUMBER(G355)),IF(G355&gt;0,F355/G355-1,""),"")</f>
        <v/>
      </c>
    </row>
    <row r="356">
      <c r="A356" s="12" t="n"/>
      <c r="D356" s="9">
        <f>IF(OR(A356="",B356=""),"",SUMIFS(Refuels!$M$2:$M$1001,Refuels!$B$2:$B$1001,B356,Refuels!$O$2:$O$1001,A356))</f>
        <v/>
      </c>
      <c r="E356" s="8">
        <f>IF(OR(A356="",B356=""),"",SUMIFS(Refuels!$K$2:$K$1001,Refuels!$B$2:$B$1001,B356,Refuels!$O$2:$O$1001,A356))</f>
        <v/>
      </c>
      <c r="F356" s="8">
        <f>IF(AND(ISNUMBER(D356),ISNUMBER(E356)),IF(D356&gt;0,E356/D356*100,""),"")</f>
        <v/>
      </c>
      <c r="G356" s="8">
        <f>IF(OR(A356="",B356=""),"",IF(SUMIFS(Refuels!$M$2:$M$1001,Refuels!$B$2:$B$1001,B356,Refuels!$O$2:$O$1001,A356-100)&gt;0,SUMIFS(Refuels!$K$2:$K$1001,Refuels!$B$2:$B$1001,B356,Refuels!$O$2:$O$1001,A356-100)/SUMIFS(Refuels!$M$2:$M$1001,Refuels!$B$2:$B$1001,B356,Refuels!$O$2:$O$1001,A356-100)*100,""))</f>
        <v/>
      </c>
      <c r="H356" s="13">
        <f>IF(AND(ISNUMBER(F356),ISNUMBER(G356)),IF(G356&gt;0,F356/G356-1,""),"")</f>
        <v/>
      </c>
    </row>
    <row r="357">
      <c r="A357" s="12" t="n"/>
      <c r="D357" s="9">
        <f>IF(OR(A357="",B357=""),"",SUMIFS(Refuels!$M$2:$M$1001,Refuels!$B$2:$B$1001,B357,Refuels!$O$2:$O$1001,A357))</f>
        <v/>
      </c>
      <c r="E357" s="8">
        <f>IF(OR(A357="",B357=""),"",SUMIFS(Refuels!$K$2:$K$1001,Refuels!$B$2:$B$1001,B357,Refuels!$O$2:$O$1001,A357))</f>
        <v/>
      </c>
      <c r="F357" s="8">
        <f>IF(AND(ISNUMBER(D357),ISNUMBER(E357)),IF(D357&gt;0,E357/D357*100,""),"")</f>
        <v/>
      </c>
      <c r="G357" s="8">
        <f>IF(OR(A357="",B357=""),"",IF(SUMIFS(Refuels!$M$2:$M$1001,Refuels!$B$2:$B$1001,B357,Refuels!$O$2:$O$1001,A357-100)&gt;0,SUMIFS(Refuels!$K$2:$K$1001,Refuels!$B$2:$B$1001,B357,Refuels!$O$2:$O$1001,A357-100)/SUMIFS(Refuels!$M$2:$M$1001,Refuels!$B$2:$B$1001,B357,Refuels!$O$2:$O$1001,A357-100)*100,""))</f>
        <v/>
      </c>
      <c r="H357" s="13">
        <f>IF(AND(ISNUMBER(F357),ISNUMBER(G357)),IF(G357&gt;0,F357/G357-1,""),"")</f>
        <v/>
      </c>
    </row>
    <row r="358">
      <c r="A358" s="12" t="n"/>
      <c r="D358" s="9">
        <f>IF(OR(A358="",B358=""),"",SUMIFS(Refuels!$M$2:$M$1001,Refuels!$B$2:$B$1001,B358,Refuels!$O$2:$O$1001,A358))</f>
        <v/>
      </c>
      <c r="E358" s="8">
        <f>IF(OR(A358="",B358=""),"",SUMIFS(Refuels!$K$2:$K$1001,Refuels!$B$2:$B$1001,B358,Refuels!$O$2:$O$1001,A358))</f>
        <v/>
      </c>
      <c r="F358" s="8">
        <f>IF(AND(ISNUMBER(D358),ISNUMBER(E358)),IF(D358&gt;0,E358/D358*100,""),"")</f>
        <v/>
      </c>
      <c r="G358" s="8">
        <f>IF(OR(A358="",B358=""),"",IF(SUMIFS(Refuels!$M$2:$M$1001,Refuels!$B$2:$B$1001,B358,Refuels!$O$2:$O$1001,A358-100)&gt;0,SUMIFS(Refuels!$K$2:$K$1001,Refuels!$B$2:$B$1001,B358,Refuels!$O$2:$O$1001,A358-100)/SUMIFS(Refuels!$M$2:$M$1001,Refuels!$B$2:$B$1001,B358,Refuels!$O$2:$O$1001,A358-100)*100,""))</f>
        <v/>
      </c>
      <c r="H358" s="13">
        <f>IF(AND(ISNUMBER(F358),ISNUMBER(G358)),IF(G358&gt;0,F358/G358-1,""),"")</f>
        <v/>
      </c>
    </row>
    <row r="359">
      <c r="A359" s="12" t="n"/>
      <c r="D359" s="9">
        <f>IF(OR(A359="",B359=""),"",SUMIFS(Refuels!$M$2:$M$1001,Refuels!$B$2:$B$1001,B359,Refuels!$O$2:$O$1001,A359))</f>
        <v/>
      </c>
      <c r="E359" s="8">
        <f>IF(OR(A359="",B359=""),"",SUMIFS(Refuels!$K$2:$K$1001,Refuels!$B$2:$B$1001,B359,Refuels!$O$2:$O$1001,A359))</f>
        <v/>
      </c>
      <c r="F359" s="8">
        <f>IF(AND(ISNUMBER(D359),ISNUMBER(E359)),IF(D359&gt;0,E359/D359*100,""),"")</f>
        <v/>
      </c>
      <c r="G359" s="8">
        <f>IF(OR(A359="",B359=""),"",IF(SUMIFS(Refuels!$M$2:$M$1001,Refuels!$B$2:$B$1001,B359,Refuels!$O$2:$O$1001,A359-100)&gt;0,SUMIFS(Refuels!$K$2:$K$1001,Refuels!$B$2:$B$1001,B359,Refuels!$O$2:$O$1001,A359-100)/SUMIFS(Refuels!$M$2:$M$1001,Refuels!$B$2:$B$1001,B359,Refuels!$O$2:$O$1001,A359-100)*100,""))</f>
        <v/>
      </c>
      <c r="H359" s="13">
        <f>IF(AND(ISNUMBER(F359),ISNUMBER(G359)),IF(G359&gt;0,F359/G359-1,""),"")</f>
        <v/>
      </c>
    </row>
    <row r="360">
      <c r="A360" s="12" t="n"/>
      <c r="D360" s="9">
        <f>IF(OR(A360="",B360=""),"",SUMIFS(Refuels!$M$2:$M$1001,Refuels!$B$2:$B$1001,B360,Refuels!$O$2:$O$1001,A360))</f>
        <v/>
      </c>
      <c r="E360" s="8">
        <f>IF(OR(A360="",B360=""),"",SUMIFS(Refuels!$K$2:$K$1001,Refuels!$B$2:$B$1001,B360,Refuels!$O$2:$O$1001,A360))</f>
        <v/>
      </c>
      <c r="F360" s="8">
        <f>IF(AND(ISNUMBER(D360),ISNUMBER(E360)),IF(D360&gt;0,E360/D360*100,""),"")</f>
        <v/>
      </c>
      <c r="G360" s="8">
        <f>IF(OR(A360="",B360=""),"",IF(SUMIFS(Refuels!$M$2:$M$1001,Refuels!$B$2:$B$1001,B360,Refuels!$O$2:$O$1001,A360-100)&gt;0,SUMIFS(Refuels!$K$2:$K$1001,Refuels!$B$2:$B$1001,B360,Refuels!$O$2:$O$1001,A360-100)/SUMIFS(Refuels!$M$2:$M$1001,Refuels!$B$2:$B$1001,B360,Refuels!$O$2:$O$1001,A360-100)*100,""))</f>
        <v/>
      </c>
      <c r="H360" s="13">
        <f>IF(AND(ISNUMBER(F360),ISNUMBER(G360)),IF(G360&gt;0,F360/G360-1,""),"")</f>
        <v/>
      </c>
    </row>
    <row r="361">
      <c r="A361" s="12" t="n"/>
      <c r="D361" s="9">
        <f>IF(OR(A361="",B361=""),"",SUMIFS(Refuels!$M$2:$M$1001,Refuels!$B$2:$B$1001,B361,Refuels!$O$2:$O$1001,A361))</f>
        <v/>
      </c>
      <c r="E361" s="8">
        <f>IF(OR(A361="",B361=""),"",SUMIFS(Refuels!$K$2:$K$1001,Refuels!$B$2:$B$1001,B361,Refuels!$O$2:$O$1001,A361))</f>
        <v/>
      </c>
      <c r="F361" s="8">
        <f>IF(AND(ISNUMBER(D361),ISNUMBER(E361)),IF(D361&gt;0,E361/D361*100,""),"")</f>
        <v/>
      </c>
      <c r="G361" s="8">
        <f>IF(OR(A361="",B361=""),"",IF(SUMIFS(Refuels!$M$2:$M$1001,Refuels!$B$2:$B$1001,B361,Refuels!$O$2:$O$1001,A361-100)&gt;0,SUMIFS(Refuels!$K$2:$K$1001,Refuels!$B$2:$B$1001,B361,Refuels!$O$2:$O$1001,A361-100)/SUMIFS(Refuels!$M$2:$M$1001,Refuels!$B$2:$B$1001,B361,Refuels!$O$2:$O$1001,A361-100)*100,""))</f>
        <v/>
      </c>
      <c r="H361" s="13">
        <f>IF(AND(ISNUMBER(F361),ISNUMBER(G361)),IF(G361&gt;0,F361/G361-1,""),"")</f>
        <v/>
      </c>
    </row>
    <row r="362">
      <c r="A362" s="12" t="n"/>
      <c r="D362" s="9">
        <f>IF(OR(A362="",B362=""),"",SUMIFS(Refuels!$M$2:$M$1001,Refuels!$B$2:$B$1001,B362,Refuels!$O$2:$O$1001,A362))</f>
        <v/>
      </c>
      <c r="E362" s="8">
        <f>IF(OR(A362="",B362=""),"",SUMIFS(Refuels!$K$2:$K$1001,Refuels!$B$2:$B$1001,B362,Refuels!$O$2:$O$1001,A362))</f>
        <v/>
      </c>
      <c r="F362" s="8">
        <f>IF(AND(ISNUMBER(D362),ISNUMBER(E362)),IF(D362&gt;0,E362/D362*100,""),"")</f>
        <v/>
      </c>
      <c r="G362" s="8">
        <f>IF(OR(A362="",B362=""),"",IF(SUMIFS(Refuels!$M$2:$M$1001,Refuels!$B$2:$B$1001,B362,Refuels!$O$2:$O$1001,A362-100)&gt;0,SUMIFS(Refuels!$K$2:$K$1001,Refuels!$B$2:$B$1001,B362,Refuels!$O$2:$O$1001,A362-100)/SUMIFS(Refuels!$M$2:$M$1001,Refuels!$B$2:$B$1001,B362,Refuels!$O$2:$O$1001,A362-100)*100,""))</f>
        <v/>
      </c>
      <c r="H362" s="13">
        <f>IF(AND(ISNUMBER(F362),ISNUMBER(G362)),IF(G362&gt;0,F362/G362-1,""),"")</f>
        <v/>
      </c>
    </row>
    <row r="363">
      <c r="A363" s="12" t="n"/>
      <c r="D363" s="9">
        <f>IF(OR(A363="",B363=""),"",SUMIFS(Refuels!$M$2:$M$1001,Refuels!$B$2:$B$1001,B363,Refuels!$O$2:$O$1001,A363))</f>
        <v/>
      </c>
      <c r="E363" s="8">
        <f>IF(OR(A363="",B363=""),"",SUMIFS(Refuels!$K$2:$K$1001,Refuels!$B$2:$B$1001,B363,Refuels!$O$2:$O$1001,A363))</f>
        <v/>
      </c>
      <c r="F363" s="8">
        <f>IF(AND(ISNUMBER(D363),ISNUMBER(E363)),IF(D363&gt;0,E363/D363*100,""),"")</f>
        <v/>
      </c>
      <c r="G363" s="8">
        <f>IF(OR(A363="",B363=""),"",IF(SUMIFS(Refuels!$M$2:$M$1001,Refuels!$B$2:$B$1001,B363,Refuels!$O$2:$O$1001,A363-100)&gt;0,SUMIFS(Refuels!$K$2:$K$1001,Refuels!$B$2:$B$1001,B363,Refuels!$O$2:$O$1001,A363-100)/SUMIFS(Refuels!$M$2:$M$1001,Refuels!$B$2:$B$1001,B363,Refuels!$O$2:$O$1001,A363-100)*100,""))</f>
        <v/>
      </c>
      <c r="H363" s="13">
        <f>IF(AND(ISNUMBER(F363),ISNUMBER(G363)),IF(G363&gt;0,F363/G363-1,""),"")</f>
        <v/>
      </c>
    </row>
    <row r="364">
      <c r="A364" s="12" t="n"/>
      <c r="D364" s="9">
        <f>IF(OR(A364="",B364=""),"",SUMIFS(Refuels!$M$2:$M$1001,Refuels!$B$2:$B$1001,B364,Refuels!$O$2:$O$1001,A364))</f>
        <v/>
      </c>
      <c r="E364" s="8">
        <f>IF(OR(A364="",B364=""),"",SUMIFS(Refuels!$K$2:$K$1001,Refuels!$B$2:$B$1001,B364,Refuels!$O$2:$O$1001,A364))</f>
        <v/>
      </c>
      <c r="F364" s="8">
        <f>IF(AND(ISNUMBER(D364),ISNUMBER(E364)),IF(D364&gt;0,E364/D364*100,""),"")</f>
        <v/>
      </c>
      <c r="G364" s="8">
        <f>IF(OR(A364="",B364=""),"",IF(SUMIFS(Refuels!$M$2:$M$1001,Refuels!$B$2:$B$1001,B364,Refuels!$O$2:$O$1001,A364-100)&gt;0,SUMIFS(Refuels!$K$2:$K$1001,Refuels!$B$2:$B$1001,B364,Refuels!$O$2:$O$1001,A364-100)/SUMIFS(Refuels!$M$2:$M$1001,Refuels!$B$2:$B$1001,B364,Refuels!$O$2:$O$1001,A364-100)*100,""))</f>
        <v/>
      </c>
      <c r="H364" s="13">
        <f>IF(AND(ISNUMBER(F364),ISNUMBER(G364)),IF(G364&gt;0,F364/G364-1,""),"")</f>
        <v/>
      </c>
    </row>
    <row r="365">
      <c r="A365" s="12" t="n"/>
      <c r="D365" s="9">
        <f>IF(OR(A365="",B365=""),"",SUMIFS(Refuels!$M$2:$M$1001,Refuels!$B$2:$B$1001,B365,Refuels!$O$2:$O$1001,A365))</f>
        <v/>
      </c>
      <c r="E365" s="8">
        <f>IF(OR(A365="",B365=""),"",SUMIFS(Refuels!$K$2:$K$1001,Refuels!$B$2:$B$1001,B365,Refuels!$O$2:$O$1001,A365))</f>
        <v/>
      </c>
      <c r="F365" s="8">
        <f>IF(AND(ISNUMBER(D365),ISNUMBER(E365)),IF(D365&gt;0,E365/D365*100,""),"")</f>
        <v/>
      </c>
      <c r="G365" s="8">
        <f>IF(OR(A365="",B365=""),"",IF(SUMIFS(Refuels!$M$2:$M$1001,Refuels!$B$2:$B$1001,B365,Refuels!$O$2:$O$1001,A365-100)&gt;0,SUMIFS(Refuels!$K$2:$K$1001,Refuels!$B$2:$B$1001,B365,Refuels!$O$2:$O$1001,A365-100)/SUMIFS(Refuels!$M$2:$M$1001,Refuels!$B$2:$B$1001,B365,Refuels!$O$2:$O$1001,A365-100)*100,""))</f>
        <v/>
      </c>
      <c r="H365" s="13">
        <f>IF(AND(ISNUMBER(F365),ISNUMBER(G365)),IF(G365&gt;0,F365/G365-1,""),"")</f>
        <v/>
      </c>
    </row>
    <row r="366">
      <c r="A366" s="12" t="n"/>
      <c r="D366" s="9">
        <f>IF(OR(A366="",B366=""),"",SUMIFS(Refuels!$M$2:$M$1001,Refuels!$B$2:$B$1001,B366,Refuels!$O$2:$O$1001,A366))</f>
        <v/>
      </c>
      <c r="E366" s="8">
        <f>IF(OR(A366="",B366=""),"",SUMIFS(Refuels!$K$2:$K$1001,Refuels!$B$2:$B$1001,B366,Refuels!$O$2:$O$1001,A366))</f>
        <v/>
      </c>
      <c r="F366" s="8">
        <f>IF(AND(ISNUMBER(D366),ISNUMBER(E366)),IF(D366&gt;0,E366/D366*100,""),"")</f>
        <v/>
      </c>
      <c r="G366" s="8">
        <f>IF(OR(A366="",B366=""),"",IF(SUMIFS(Refuels!$M$2:$M$1001,Refuels!$B$2:$B$1001,B366,Refuels!$O$2:$O$1001,A366-100)&gt;0,SUMIFS(Refuels!$K$2:$K$1001,Refuels!$B$2:$B$1001,B366,Refuels!$O$2:$O$1001,A366-100)/SUMIFS(Refuels!$M$2:$M$1001,Refuels!$B$2:$B$1001,B366,Refuels!$O$2:$O$1001,A366-100)*100,""))</f>
        <v/>
      </c>
      <c r="H366" s="13">
        <f>IF(AND(ISNUMBER(F366),ISNUMBER(G366)),IF(G366&gt;0,F366/G366-1,""),"")</f>
        <v/>
      </c>
    </row>
    <row r="367">
      <c r="A367" s="12" t="n"/>
      <c r="D367" s="9">
        <f>IF(OR(A367="",B367=""),"",SUMIFS(Refuels!$M$2:$M$1001,Refuels!$B$2:$B$1001,B367,Refuels!$O$2:$O$1001,A367))</f>
        <v/>
      </c>
      <c r="E367" s="8">
        <f>IF(OR(A367="",B367=""),"",SUMIFS(Refuels!$K$2:$K$1001,Refuels!$B$2:$B$1001,B367,Refuels!$O$2:$O$1001,A367))</f>
        <v/>
      </c>
      <c r="F367" s="8">
        <f>IF(AND(ISNUMBER(D367),ISNUMBER(E367)),IF(D367&gt;0,E367/D367*100,""),"")</f>
        <v/>
      </c>
      <c r="G367" s="8">
        <f>IF(OR(A367="",B367=""),"",IF(SUMIFS(Refuels!$M$2:$M$1001,Refuels!$B$2:$B$1001,B367,Refuels!$O$2:$O$1001,A367-100)&gt;0,SUMIFS(Refuels!$K$2:$K$1001,Refuels!$B$2:$B$1001,B367,Refuels!$O$2:$O$1001,A367-100)/SUMIFS(Refuels!$M$2:$M$1001,Refuels!$B$2:$B$1001,B367,Refuels!$O$2:$O$1001,A367-100)*100,""))</f>
        <v/>
      </c>
      <c r="H367" s="13">
        <f>IF(AND(ISNUMBER(F367),ISNUMBER(G367)),IF(G367&gt;0,F367/G367-1,""),"")</f>
        <v/>
      </c>
    </row>
    <row r="368">
      <c r="A368" s="12" t="n"/>
      <c r="D368" s="9">
        <f>IF(OR(A368="",B368=""),"",SUMIFS(Refuels!$M$2:$M$1001,Refuels!$B$2:$B$1001,B368,Refuels!$O$2:$O$1001,A368))</f>
        <v/>
      </c>
      <c r="E368" s="8">
        <f>IF(OR(A368="",B368=""),"",SUMIFS(Refuels!$K$2:$K$1001,Refuels!$B$2:$B$1001,B368,Refuels!$O$2:$O$1001,A368))</f>
        <v/>
      </c>
      <c r="F368" s="8">
        <f>IF(AND(ISNUMBER(D368),ISNUMBER(E368)),IF(D368&gt;0,E368/D368*100,""),"")</f>
        <v/>
      </c>
      <c r="G368" s="8">
        <f>IF(OR(A368="",B368=""),"",IF(SUMIFS(Refuels!$M$2:$M$1001,Refuels!$B$2:$B$1001,B368,Refuels!$O$2:$O$1001,A368-100)&gt;0,SUMIFS(Refuels!$K$2:$K$1001,Refuels!$B$2:$B$1001,B368,Refuels!$O$2:$O$1001,A368-100)/SUMIFS(Refuels!$M$2:$M$1001,Refuels!$B$2:$B$1001,B368,Refuels!$O$2:$O$1001,A368-100)*100,""))</f>
        <v/>
      </c>
      <c r="H368" s="13">
        <f>IF(AND(ISNUMBER(F368),ISNUMBER(G368)),IF(G368&gt;0,F368/G368-1,""),"")</f>
        <v/>
      </c>
    </row>
    <row r="369">
      <c r="A369" s="12" t="n"/>
      <c r="D369" s="9">
        <f>IF(OR(A369="",B369=""),"",SUMIFS(Refuels!$M$2:$M$1001,Refuels!$B$2:$B$1001,B369,Refuels!$O$2:$O$1001,A369))</f>
        <v/>
      </c>
      <c r="E369" s="8">
        <f>IF(OR(A369="",B369=""),"",SUMIFS(Refuels!$K$2:$K$1001,Refuels!$B$2:$B$1001,B369,Refuels!$O$2:$O$1001,A369))</f>
        <v/>
      </c>
      <c r="F369" s="8">
        <f>IF(AND(ISNUMBER(D369),ISNUMBER(E369)),IF(D369&gt;0,E369/D369*100,""),"")</f>
        <v/>
      </c>
      <c r="G369" s="8">
        <f>IF(OR(A369="",B369=""),"",IF(SUMIFS(Refuels!$M$2:$M$1001,Refuels!$B$2:$B$1001,B369,Refuels!$O$2:$O$1001,A369-100)&gt;0,SUMIFS(Refuels!$K$2:$K$1001,Refuels!$B$2:$B$1001,B369,Refuels!$O$2:$O$1001,A369-100)/SUMIFS(Refuels!$M$2:$M$1001,Refuels!$B$2:$B$1001,B369,Refuels!$O$2:$O$1001,A369-100)*100,""))</f>
        <v/>
      </c>
      <c r="H369" s="13">
        <f>IF(AND(ISNUMBER(F369),ISNUMBER(G369)),IF(G369&gt;0,F369/G369-1,""),"")</f>
        <v/>
      </c>
    </row>
    <row r="370">
      <c r="A370" s="12" t="n"/>
      <c r="D370" s="9">
        <f>IF(OR(A370="",B370=""),"",SUMIFS(Refuels!$M$2:$M$1001,Refuels!$B$2:$B$1001,B370,Refuels!$O$2:$O$1001,A370))</f>
        <v/>
      </c>
      <c r="E370" s="8">
        <f>IF(OR(A370="",B370=""),"",SUMIFS(Refuels!$K$2:$K$1001,Refuels!$B$2:$B$1001,B370,Refuels!$O$2:$O$1001,A370))</f>
        <v/>
      </c>
      <c r="F370" s="8">
        <f>IF(AND(ISNUMBER(D370),ISNUMBER(E370)),IF(D370&gt;0,E370/D370*100,""),"")</f>
        <v/>
      </c>
      <c r="G370" s="8">
        <f>IF(OR(A370="",B370=""),"",IF(SUMIFS(Refuels!$M$2:$M$1001,Refuels!$B$2:$B$1001,B370,Refuels!$O$2:$O$1001,A370-100)&gt;0,SUMIFS(Refuels!$K$2:$K$1001,Refuels!$B$2:$B$1001,B370,Refuels!$O$2:$O$1001,A370-100)/SUMIFS(Refuels!$M$2:$M$1001,Refuels!$B$2:$B$1001,B370,Refuels!$O$2:$O$1001,A370-100)*100,""))</f>
        <v/>
      </c>
      <c r="H370" s="13">
        <f>IF(AND(ISNUMBER(F370),ISNUMBER(G370)),IF(G370&gt;0,F370/G370-1,""),"")</f>
        <v/>
      </c>
    </row>
    <row r="371">
      <c r="A371" s="12" t="n"/>
      <c r="D371" s="9">
        <f>IF(OR(A371="",B371=""),"",SUMIFS(Refuels!$M$2:$M$1001,Refuels!$B$2:$B$1001,B371,Refuels!$O$2:$O$1001,A371))</f>
        <v/>
      </c>
      <c r="E371" s="8">
        <f>IF(OR(A371="",B371=""),"",SUMIFS(Refuels!$K$2:$K$1001,Refuels!$B$2:$B$1001,B371,Refuels!$O$2:$O$1001,A371))</f>
        <v/>
      </c>
      <c r="F371" s="8">
        <f>IF(AND(ISNUMBER(D371),ISNUMBER(E371)),IF(D371&gt;0,E371/D371*100,""),"")</f>
        <v/>
      </c>
      <c r="G371" s="8">
        <f>IF(OR(A371="",B371=""),"",IF(SUMIFS(Refuels!$M$2:$M$1001,Refuels!$B$2:$B$1001,B371,Refuels!$O$2:$O$1001,A371-100)&gt;0,SUMIFS(Refuels!$K$2:$K$1001,Refuels!$B$2:$B$1001,B371,Refuels!$O$2:$O$1001,A371-100)/SUMIFS(Refuels!$M$2:$M$1001,Refuels!$B$2:$B$1001,B371,Refuels!$O$2:$O$1001,A371-100)*100,""))</f>
        <v/>
      </c>
      <c r="H371" s="13">
        <f>IF(AND(ISNUMBER(F371),ISNUMBER(G371)),IF(G371&gt;0,F371/G371-1,""),"")</f>
        <v/>
      </c>
    </row>
    <row r="372">
      <c r="A372" s="12" t="n"/>
      <c r="D372" s="9">
        <f>IF(OR(A372="",B372=""),"",SUMIFS(Refuels!$M$2:$M$1001,Refuels!$B$2:$B$1001,B372,Refuels!$O$2:$O$1001,A372))</f>
        <v/>
      </c>
      <c r="E372" s="8">
        <f>IF(OR(A372="",B372=""),"",SUMIFS(Refuels!$K$2:$K$1001,Refuels!$B$2:$B$1001,B372,Refuels!$O$2:$O$1001,A372))</f>
        <v/>
      </c>
      <c r="F372" s="8">
        <f>IF(AND(ISNUMBER(D372),ISNUMBER(E372)),IF(D372&gt;0,E372/D372*100,""),"")</f>
        <v/>
      </c>
      <c r="G372" s="8">
        <f>IF(OR(A372="",B372=""),"",IF(SUMIFS(Refuels!$M$2:$M$1001,Refuels!$B$2:$B$1001,B372,Refuels!$O$2:$O$1001,A372-100)&gt;0,SUMIFS(Refuels!$K$2:$K$1001,Refuels!$B$2:$B$1001,B372,Refuels!$O$2:$O$1001,A372-100)/SUMIFS(Refuels!$M$2:$M$1001,Refuels!$B$2:$B$1001,B372,Refuels!$O$2:$O$1001,A372-100)*100,""))</f>
        <v/>
      </c>
      <c r="H372" s="13">
        <f>IF(AND(ISNUMBER(F372),ISNUMBER(G372)),IF(G372&gt;0,F372/G372-1,""),"")</f>
        <v/>
      </c>
    </row>
    <row r="373">
      <c r="A373" s="12" t="n"/>
      <c r="D373" s="9">
        <f>IF(OR(A373="",B373=""),"",SUMIFS(Refuels!$M$2:$M$1001,Refuels!$B$2:$B$1001,B373,Refuels!$O$2:$O$1001,A373))</f>
        <v/>
      </c>
      <c r="E373" s="8">
        <f>IF(OR(A373="",B373=""),"",SUMIFS(Refuels!$K$2:$K$1001,Refuels!$B$2:$B$1001,B373,Refuels!$O$2:$O$1001,A373))</f>
        <v/>
      </c>
      <c r="F373" s="8">
        <f>IF(AND(ISNUMBER(D373),ISNUMBER(E373)),IF(D373&gt;0,E373/D373*100,""),"")</f>
        <v/>
      </c>
      <c r="G373" s="8">
        <f>IF(OR(A373="",B373=""),"",IF(SUMIFS(Refuels!$M$2:$M$1001,Refuels!$B$2:$B$1001,B373,Refuels!$O$2:$O$1001,A373-100)&gt;0,SUMIFS(Refuels!$K$2:$K$1001,Refuels!$B$2:$B$1001,B373,Refuels!$O$2:$O$1001,A373-100)/SUMIFS(Refuels!$M$2:$M$1001,Refuels!$B$2:$B$1001,B373,Refuels!$O$2:$O$1001,A373-100)*100,""))</f>
        <v/>
      </c>
      <c r="H373" s="13">
        <f>IF(AND(ISNUMBER(F373),ISNUMBER(G373)),IF(G373&gt;0,F373/G373-1,""),"")</f>
        <v/>
      </c>
    </row>
    <row r="374">
      <c r="A374" s="12" t="n"/>
      <c r="D374" s="9">
        <f>IF(OR(A374="",B374=""),"",SUMIFS(Refuels!$M$2:$M$1001,Refuels!$B$2:$B$1001,B374,Refuels!$O$2:$O$1001,A374))</f>
        <v/>
      </c>
      <c r="E374" s="8">
        <f>IF(OR(A374="",B374=""),"",SUMIFS(Refuels!$K$2:$K$1001,Refuels!$B$2:$B$1001,B374,Refuels!$O$2:$O$1001,A374))</f>
        <v/>
      </c>
      <c r="F374" s="8">
        <f>IF(AND(ISNUMBER(D374),ISNUMBER(E374)),IF(D374&gt;0,E374/D374*100,""),"")</f>
        <v/>
      </c>
      <c r="G374" s="8">
        <f>IF(OR(A374="",B374=""),"",IF(SUMIFS(Refuels!$M$2:$M$1001,Refuels!$B$2:$B$1001,B374,Refuels!$O$2:$O$1001,A374-100)&gt;0,SUMIFS(Refuels!$K$2:$K$1001,Refuels!$B$2:$B$1001,B374,Refuels!$O$2:$O$1001,A374-100)/SUMIFS(Refuels!$M$2:$M$1001,Refuels!$B$2:$B$1001,B374,Refuels!$O$2:$O$1001,A374-100)*100,""))</f>
        <v/>
      </c>
      <c r="H374" s="13">
        <f>IF(AND(ISNUMBER(F374),ISNUMBER(G374)),IF(G374&gt;0,F374/G374-1,""),"")</f>
        <v/>
      </c>
    </row>
    <row r="375">
      <c r="A375" s="12" t="n"/>
      <c r="D375" s="9">
        <f>IF(OR(A375="",B375=""),"",SUMIFS(Refuels!$M$2:$M$1001,Refuels!$B$2:$B$1001,B375,Refuels!$O$2:$O$1001,A375))</f>
        <v/>
      </c>
      <c r="E375" s="8">
        <f>IF(OR(A375="",B375=""),"",SUMIFS(Refuels!$K$2:$K$1001,Refuels!$B$2:$B$1001,B375,Refuels!$O$2:$O$1001,A375))</f>
        <v/>
      </c>
      <c r="F375" s="8">
        <f>IF(AND(ISNUMBER(D375),ISNUMBER(E375)),IF(D375&gt;0,E375/D375*100,""),"")</f>
        <v/>
      </c>
      <c r="G375" s="8">
        <f>IF(OR(A375="",B375=""),"",IF(SUMIFS(Refuels!$M$2:$M$1001,Refuels!$B$2:$B$1001,B375,Refuels!$O$2:$O$1001,A375-100)&gt;0,SUMIFS(Refuels!$K$2:$K$1001,Refuels!$B$2:$B$1001,B375,Refuels!$O$2:$O$1001,A375-100)/SUMIFS(Refuels!$M$2:$M$1001,Refuels!$B$2:$B$1001,B375,Refuels!$O$2:$O$1001,A375-100)*100,""))</f>
        <v/>
      </c>
      <c r="H375" s="13">
        <f>IF(AND(ISNUMBER(F375),ISNUMBER(G375)),IF(G375&gt;0,F375/G375-1,""),"")</f>
        <v/>
      </c>
    </row>
    <row r="376">
      <c r="A376" s="12" t="n"/>
      <c r="D376" s="9">
        <f>IF(OR(A376="",B376=""),"",SUMIFS(Refuels!$M$2:$M$1001,Refuels!$B$2:$B$1001,B376,Refuels!$O$2:$O$1001,A376))</f>
        <v/>
      </c>
      <c r="E376" s="8">
        <f>IF(OR(A376="",B376=""),"",SUMIFS(Refuels!$K$2:$K$1001,Refuels!$B$2:$B$1001,B376,Refuels!$O$2:$O$1001,A376))</f>
        <v/>
      </c>
      <c r="F376" s="8">
        <f>IF(AND(ISNUMBER(D376),ISNUMBER(E376)),IF(D376&gt;0,E376/D376*100,""),"")</f>
        <v/>
      </c>
      <c r="G376" s="8">
        <f>IF(OR(A376="",B376=""),"",IF(SUMIFS(Refuels!$M$2:$M$1001,Refuels!$B$2:$B$1001,B376,Refuels!$O$2:$O$1001,A376-100)&gt;0,SUMIFS(Refuels!$K$2:$K$1001,Refuels!$B$2:$B$1001,B376,Refuels!$O$2:$O$1001,A376-100)/SUMIFS(Refuels!$M$2:$M$1001,Refuels!$B$2:$B$1001,B376,Refuels!$O$2:$O$1001,A376-100)*100,""))</f>
        <v/>
      </c>
      <c r="H376" s="13">
        <f>IF(AND(ISNUMBER(F376),ISNUMBER(G376)),IF(G376&gt;0,F376/G376-1,""),"")</f>
        <v/>
      </c>
    </row>
    <row r="377">
      <c r="A377" s="12" t="n"/>
      <c r="D377" s="9">
        <f>IF(OR(A377="",B377=""),"",SUMIFS(Refuels!$M$2:$M$1001,Refuels!$B$2:$B$1001,B377,Refuels!$O$2:$O$1001,A377))</f>
        <v/>
      </c>
      <c r="E377" s="8">
        <f>IF(OR(A377="",B377=""),"",SUMIFS(Refuels!$K$2:$K$1001,Refuels!$B$2:$B$1001,B377,Refuels!$O$2:$O$1001,A377))</f>
        <v/>
      </c>
      <c r="F377" s="8">
        <f>IF(AND(ISNUMBER(D377),ISNUMBER(E377)),IF(D377&gt;0,E377/D377*100,""),"")</f>
        <v/>
      </c>
      <c r="G377" s="8">
        <f>IF(OR(A377="",B377=""),"",IF(SUMIFS(Refuels!$M$2:$M$1001,Refuels!$B$2:$B$1001,B377,Refuels!$O$2:$O$1001,A377-100)&gt;0,SUMIFS(Refuels!$K$2:$K$1001,Refuels!$B$2:$B$1001,B377,Refuels!$O$2:$O$1001,A377-100)/SUMIFS(Refuels!$M$2:$M$1001,Refuels!$B$2:$B$1001,B377,Refuels!$O$2:$O$1001,A377-100)*100,""))</f>
        <v/>
      </c>
      <c r="H377" s="13">
        <f>IF(AND(ISNUMBER(F377),ISNUMBER(G377)),IF(G377&gt;0,F377/G377-1,""),"")</f>
        <v/>
      </c>
    </row>
    <row r="378">
      <c r="A378" s="12" t="n"/>
      <c r="D378" s="9">
        <f>IF(OR(A378="",B378=""),"",SUMIFS(Refuels!$M$2:$M$1001,Refuels!$B$2:$B$1001,B378,Refuels!$O$2:$O$1001,A378))</f>
        <v/>
      </c>
      <c r="E378" s="8">
        <f>IF(OR(A378="",B378=""),"",SUMIFS(Refuels!$K$2:$K$1001,Refuels!$B$2:$B$1001,B378,Refuels!$O$2:$O$1001,A378))</f>
        <v/>
      </c>
      <c r="F378" s="8">
        <f>IF(AND(ISNUMBER(D378),ISNUMBER(E378)),IF(D378&gt;0,E378/D378*100,""),"")</f>
        <v/>
      </c>
      <c r="G378" s="8">
        <f>IF(OR(A378="",B378=""),"",IF(SUMIFS(Refuels!$M$2:$M$1001,Refuels!$B$2:$B$1001,B378,Refuels!$O$2:$O$1001,A378-100)&gt;0,SUMIFS(Refuels!$K$2:$K$1001,Refuels!$B$2:$B$1001,B378,Refuels!$O$2:$O$1001,A378-100)/SUMIFS(Refuels!$M$2:$M$1001,Refuels!$B$2:$B$1001,B378,Refuels!$O$2:$O$1001,A378-100)*100,""))</f>
        <v/>
      </c>
      <c r="H378" s="13">
        <f>IF(AND(ISNUMBER(F378),ISNUMBER(G378)),IF(G378&gt;0,F378/G378-1,""),"")</f>
        <v/>
      </c>
    </row>
    <row r="379">
      <c r="A379" s="12" t="n"/>
      <c r="D379" s="9">
        <f>IF(OR(A379="",B379=""),"",SUMIFS(Refuels!$M$2:$M$1001,Refuels!$B$2:$B$1001,B379,Refuels!$O$2:$O$1001,A379))</f>
        <v/>
      </c>
      <c r="E379" s="8">
        <f>IF(OR(A379="",B379=""),"",SUMIFS(Refuels!$K$2:$K$1001,Refuels!$B$2:$B$1001,B379,Refuels!$O$2:$O$1001,A379))</f>
        <v/>
      </c>
      <c r="F379" s="8">
        <f>IF(AND(ISNUMBER(D379),ISNUMBER(E379)),IF(D379&gt;0,E379/D379*100,""),"")</f>
        <v/>
      </c>
      <c r="G379" s="8">
        <f>IF(OR(A379="",B379=""),"",IF(SUMIFS(Refuels!$M$2:$M$1001,Refuels!$B$2:$B$1001,B379,Refuels!$O$2:$O$1001,A379-100)&gt;0,SUMIFS(Refuels!$K$2:$K$1001,Refuels!$B$2:$B$1001,B379,Refuels!$O$2:$O$1001,A379-100)/SUMIFS(Refuels!$M$2:$M$1001,Refuels!$B$2:$B$1001,B379,Refuels!$O$2:$O$1001,A379-100)*100,""))</f>
        <v/>
      </c>
      <c r="H379" s="13">
        <f>IF(AND(ISNUMBER(F379),ISNUMBER(G379)),IF(G379&gt;0,F379/G379-1,""),"")</f>
        <v/>
      </c>
    </row>
    <row r="380">
      <c r="A380" s="12" t="n"/>
      <c r="D380" s="9">
        <f>IF(OR(A380="",B380=""),"",SUMIFS(Refuels!$M$2:$M$1001,Refuels!$B$2:$B$1001,B380,Refuels!$O$2:$O$1001,A380))</f>
        <v/>
      </c>
      <c r="E380" s="8">
        <f>IF(OR(A380="",B380=""),"",SUMIFS(Refuels!$K$2:$K$1001,Refuels!$B$2:$B$1001,B380,Refuels!$O$2:$O$1001,A380))</f>
        <v/>
      </c>
      <c r="F380" s="8">
        <f>IF(AND(ISNUMBER(D380),ISNUMBER(E380)),IF(D380&gt;0,E380/D380*100,""),"")</f>
        <v/>
      </c>
      <c r="G380" s="8">
        <f>IF(OR(A380="",B380=""),"",IF(SUMIFS(Refuels!$M$2:$M$1001,Refuels!$B$2:$B$1001,B380,Refuels!$O$2:$O$1001,A380-100)&gt;0,SUMIFS(Refuels!$K$2:$K$1001,Refuels!$B$2:$B$1001,B380,Refuels!$O$2:$O$1001,A380-100)/SUMIFS(Refuels!$M$2:$M$1001,Refuels!$B$2:$B$1001,B380,Refuels!$O$2:$O$1001,A380-100)*100,""))</f>
        <v/>
      </c>
      <c r="H380" s="13">
        <f>IF(AND(ISNUMBER(F380),ISNUMBER(G380)),IF(G380&gt;0,F380/G380-1,""),"")</f>
        <v/>
      </c>
    </row>
    <row r="381">
      <c r="A381" s="12" t="n"/>
      <c r="D381" s="9">
        <f>IF(OR(A381="",B381=""),"",SUMIFS(Refuels!$M$2:$M$1001,Refuels!$B$2:$B$1001,B381,Refuels!$O$2:$O$1001,A381))</f>
        <v/>
      </c>
      <c r="E381" s="8">
        <f>IF(OR(A381="",B381=""),"",SUMIFS(Refuels!$K$2:$K$1001,Refuels!$B$2:$B$1001,B381,Refuels!$O$2:$O$1001,A381))</f>
        <v/>
      </c>
      <c r="F381" s="8">
        <f>IF(AND(ISNUMBER(D381),ISNUMBER(E381)),IF(D381&gt;0,E381/D381*100,""),"")</f>
        <v/>
      </c>
      <c r="G381" s="8">
        <f>IF(OR(A381="",B381=""),"",IF(SUMIFS(Refuels!$M$2:$M$1001,Refuels!$B$2:$B$1001,B381,Refuels!$O$2:$O$1001,A381-100)&gt;0,SUMIFS(Refuels!$K$2:$K$1001,Refuels!$B$2:$B$1001,B381,Refuels!$O$2:$O$1001,A381-100)/SUMIFS(Refuels!$M$2:$M$1001,Refuels!$B$2:$B$1001,B381,Refuels!$O$2:$O$1001,A381-100)*100,""))</f>
        <v/>
      </c>
      <c r="H381" s="13">
        <f>IF(AND(ISNUMBER(F381),ISNUMBER(G381)),IF(G381&gt;0,F381/G381-1,""),"")</f>
        <v/>
      </c>
    </row>
    <row r="382">
      <c r="A382" s="12" t="n"/>
      <c r="D382" s="9">
        <f>IF(OR(A382="",B382=""),"",SUMIFS(Refuels!$M$2:$M$1001,Refuels!$B$2:$B$1001,B382,Refuels!$O$2:$O$1001,A382))</f>
        <v/>
      </c>
      <c r="E382" s="8">
        <f>IF(OR(A382="",B382=""),"",SUMIFS(Refuels!$K$2:$K$1001,Refuels!$B$2:$B$1001,B382,Refuels!$O$2:$O$1001,A382))</f>
        <v/>
      </c>
      <c r="F382" s="8">
        <f>IF(AND(ISNUMBER(D382),ISNUMBER(E382)),IF(D382&gt;0,E382/D382*100,""),"")</f>
        <v/>
      </c>
      <c r="G382" s="8">
        <f>IF(OR(A382="",B382=""),"",IF(SUMIFS(Refuels!$M$2:$M$1001,Refuels!$B$2:$B$1001,B382,Refuels!$O$2:$O$1001,A382-100)&gt;0,SUMIFS(Refuels!$K$2:$K$1001,Refuels!$B$2:$B$1001,B382,Refuels!$O$2:$O$1001,A382-100)/SUMIFS(Refuels!$M$2:$M$1001,Refuels!$B$2:$B$1001,B382,Refuels!$O$2:$O$1001,A382-100)*100,""))</f>
        <v/>
      </c>
      <c r="H382" s="13">
        <f>IF(AND(ISNUMBER(F382),ISNUMBER(G382)),IF(G382&gt;0,F382/G382-1,""),"")</f>
        <v/>
      </c>
    </row>
    <row r="383">
      <c r="A383" s="12" t="n"/>
      <c r="D383" s="9">
        <f>IF(OR(A383="",B383=""),"",SUMIFS(Refuels!$M$2:$M$1001,Refuels!$B$2:$B$1001,B383,Refuels!$O$2:$O$1001,A383))</f>
        <v/>
      </c>
      <c r="E383" s="8">
        <f>IF(OR(A383="",B383=""),"",SUMIFS(Refuels!$K$2:$K$1001,Refuels!$B$2:$B$1001,B383,Refuels!$O$2:$O$1001,A383))</f>
        <v/>
      </c>
      <c r="F383" s="8">
        <f>IF(AND(ISNUMBER(D383),ISNUMBER(E383)),IF(D383&gt;0,E383/D383*100,""),"")</f>
        <v/>
      </c>
      <c r="G383" s="8">
        <f>IF(OR(A383="",B383=""),"",IF(SUMIFS(Refuels!$M$2:$M$1001,Refuels!$B$2:$B$1001,B383,Refuels!$O$2:$O$1001,A383-100)&gt;0,SUMIFS(Refuels!$K$2:$K$1001,Refuels!$B$2:$B$1001,B383,Refuels!$O$2:$O$1001,A383-100)/SUMIFS(Refuels!$M$2:$M$1001,Refuels!$B$2:$B$1001,B383,Refuels!$O$2:$O$1001,A383-100)*100,""))</f>
        <v/>
      </c>
      <c r="H383" s="13">
        <f>IF(AND(ISNUMBER(F383),ISNUMBER(G383)),IF(G383&gt;0,F383/G383-1,""),"")</f>
        <v/>
      </c>
    </row>
    <row r="384">
      <c r="A384" s="12" t="n"/>
      <c r="D384" s="9">
        <f>IF(OR(A384="",B384=""),"",SUMIFS(Refuels!$M$2:$M$1001,Refuels!$B$2:$B$1001,B384,Refuels!$O$2:$O$1001,A384))</f>
        <v/>
      </c>
      <c r="E384" s="8">
        <f>IF(OR(A384="",B384=""),"",SUMIFS(Refuels!$K$2:$K$1001,Refuels!$B$2:$B$1001,B384,Refuels!$O$2:$O$1001,A384))</f>
        <v/>
      </c>
      <c r="F384" s="8">
        <f>IF(AND(ISNUMBER(D384),ISNUMBER(E384)),IF(D384&gt;0,E384/D384*100,""),"")</f>
        <v/>
      </c>
      <c r="G384" s="8">
        <f>IF(OR(A384="",B384=""),"",IF(SUMIFS(Refuels!$M$2:$M$1001,Refuels!$B$2:$B$1001,B384,Refuels!$O$2:$O$1001,A384-100)&gt;0,SUMIFS(Refuels!$K$2:$K$1001,Refuels!$B$2:$B$1001,B384,Refuels!$O$2:$O$1001,A384-100)/SUMIFS(Refuels!$M$2:$M$1001,Refuels!$B$2:$B$1001,B384,Refuels!$O$2:$O$1001,A384-100)*100,""))</f>
        <v/>
      </c>
      <c r="H384" s="13">
        <f>IF(AND(ISNUMBER(F384),ISNUMBER(G384)),IF(G384&gt;0,F384/G384-1,""),"")</f>
        <v/>
      </c>
    </row>
    <row r="385">
      <c r="A385" s="12" t="n"/>
      <c r="D385" s="9">
        <f>IF(OR(A385="",B385=""),"",SUMIFS(Refuels!$M$2:$M$1001,Refuels!$B$2:$B$1001,B385,Refuels!$O$2:$O$1001,A385))</f>
        <v/>
      </c>
      <c r="E385" s="8">
        <f>IF(OR(A385="",B385=""),"",SUMIFS(Refuels!$K$2:$K$1001,Refuels!$B$2:$B$1001,B385,Refuels!$O$2:$O$1001,A385))</f>
        <v/>
      </c>
      <c r="F385" s="8">
        <f>IF(AND(ISNUMBER(D385),ISNUMBER(E385)),IF(D385&gt;0,E385/D385*100,""),"")</f>
        <v/>
      </c>
      <c r="G385" s="8">
        <f>IF(OR(A385="",B385=""),"",IF(SUMIFS(Refuels!$M$2:$M$1001,Refuels!$B$2:$B$1001,B385,Refuels!$O$2:$O$1001,A385-100)&gt;0,SUMIFS(Refuels!$K$2:$K$1001,Refuels!$B$2:$B$1001,B385,Refuels!$O$2:$O$1001,A385-100)/SUMIFS(Refuels!$M$2:$M$1001,Refuels!$B$2:$B$1001,B385,Refuels!$O$2:$O$1001,A385-100)*100,""))</f>
        <v/>
      </c>
      <c r="H385" s="13">
        <f>IF(AND(ISNUMBER(F385),ISNUMBER(G385)),IF(G385&gt;0,F385/G385-1,""),"")</f>
        <v/>
      </c>
    </row>
    <row r="386">
      <c r="A386" s="12" t="n"/>
      <c r="D386" s="9">
        <f>IF(OR(A386="",B386=""),"",SUMIFS(Refuels!$M$2:$M$1001,Refuels!$B$2:$B$1001,B386,Refuels!$O$2:$O$1001,A386))</f>
        <v/>
      </c>
      <c r="E386" s="8">
        <f>IF(OR(A386="",B386=""),"",SUMIFS(Refuels!$K$2:$K$1001,Refuels!$B$2:$B$1001,B386,Refuels!$O$2:$O$1001,A386))</f>
        <v/>
      </c>
      <c r="F386" s="8">
        <f>IF(AND(ISNUMBER(D386),ISNUMBER(E386)),IF(D386&gt;0,E386/D386*100,""),"")</f>
        <v/>
      </c>
      <c r="G386" s="8">
        <f>IF(OR(A386="",B386=""),"",IF(SUMIFS(Refuels!$M$2:$M$1001,Refuels!$B$2:$B$1001,B386,Refuels!$O$2:$O$1001,A386-100)&gt;0,SUMIFS(Refuels!$K$2:$K$1001,Refuels!$B$2:$B$1001,B386,Refuels!$O$2:$O$1001,A386-100)/SUMIFS(Refuels!$M$2:$M$1001,Refuels!$B$2:$B$1001,B386,Refuels!$O$2:$O$1001,A386-100)*100,""))</f>
        <v/>
      </c>
      <c r="H386" s="13">
        <f>IF(AND(ISNUMBER(F386),ISNUMBER(G386)),IF(G386&gt;0,F386/G386-1,""),"")</f>
        <v/>
      </c>
    </row>
    <row r="387">
      <c r="A387" s="12" t="n"/>
      <c r="D387" s="9">
        <f>IF(OR(A387="",B387=""),"",SUMIFS(Refuels!$M$2:$M$1001,Refuels!$B$2:$B$1001,B387,Refuels!$O$2:$O$1001,A387))</f>
        <v/>
      </c>
      <c r="E387" s="8">
        <f>IF(OR(A387="",B387=""),"",SUMIFS(Refuels!$K$2:$K$1001,Refuels!$B$2:$B$1001,B387,Refuels!$O$2:$O$1001,A387))</f>
        <v/>
      </c>
      <c r="F387" s="8">
        <f>IF(AND(ISNUMBER(D387),ISNUMBER(E387)),IF(D387&gt;0,E387/D387*100,""),"")</f>
        <v/>
      </c>
      <c r="G387" s="8">
        <f>IF(OR(A387="",B387=""),"",IF(SUMIFS(Refuels!$M$2:$M$1001,Refuels!$B$2:$B$1001,B387,Refuels!$O$2:$O$1001,A387-100)&gt;0,SUMIFS(Refuels!$K$2:$K$1001,Refuels!$B$2:$B$1001,B387,Refuels!$O$2:$O$1001,A387-100)/SUMIFS(Refuels!$M$2:$M$1001,Refuels!$B$2:$B$1001,B387,Refuels!$O$2:$O$1001,A387-100)*100,""))</f>
        <v/>
      </c>
      <c r="H387" s="13">
        <f>IF(AND(ISNUMBER(F387),ISNUMBER(G387)),IF(G387&gt;0,F387/G387-1,""),"")</f>
        <v/>
      </c>
    </row>
    <row r="388">
      <c r="A388" s="12" t="n"/>
      <c r="D388" s="9">
        <f>IF(OR(A388="",B388=""),"",SUMIFS(Refuels!$M$2:$M$1001,Refuels!$B$2:$B$1001,B388,Refuels!$O$2:$O$1001,A388))</f>
        <v/>
      </c>
      <c r="E388" s="8">
        <f>IF(OR(A388="",B388=""),"",SUMIFS(Refuels!$K$2:$K$1001,Refuels!$B$2:$B$1001,B388,Refuels!$O$2:$O$1001,A388))</f>
        <v/>
      </c>
      <c r="F388" s="8">
        <f>IF(AND(ISNUMBER(D388),ISNUMBER(E388)),IF(D388&gt;0,E388/D388*100,""),"")</f>
        <v/>
      </c>
      <c r="G388" s="8">
        <f>IF(OR(A388="",B388=""),"",IF(SUMIFS(Refuels!$M$2:$M$1001,Refuels!$B$2:$B$1001,B388,Refuels!$O$2:$O$1001,A388-100)&gt;0,SUMIFS(Refuels!$K$2:$K$1001,Refuels!$B$2:$B$1001,B388,Refuels!$O$2:$O$1001,A388-100)/SUMIFS(Refuels!$M$2:$M$1001,Refuels!$B$2:$B$1001,B388,Refuels!$O$2:$O$1001,A388-100)*100,""))</f>
        <v/>
      </c>
      <c r="H388" s="13">
        <f>IF(AND(ISNUMBER(F388),ISNUMBER(G388)),IF(G388&gt;0,F388/G388-1,""),"")</f>
        <v/>
      </c>
    </row>
    <row r="389">
      <c r="A389" s="12" t="n"/>
      <c r="D389" s="9">
        <f>IF(OR(A389="",B389=""),"",SUMIFS(Refuels!$M$2:$M$1001,Refuels!$B$2:$B$1001,B389,Refuels!$O$2:$O$1001,A389))</f>
        <v/>
      </c>
      <c r="E389" s="8">
        <f>IF(OR(A389="",B389=""),"",SUMIFS(Refuels!$K$2:$K$1001,Refuels!$B$2:$B$1001,B389,Refuels!$O$2:$O$1001,A389))</f>
        <v/>
      </c>
      <c r="F389" s="8">
        <f>IF(AND(ISNUMBER(D389),ISNUMBER(E389)),IF(D389&gt;0,E389/D389*100,""),"")</f>
        <v/>
      </c>
      <c r="G389" s="8">
        <f>IF(OR(A389="",B389=""),"",IF(SUMIFS(Refuels!$M$2:$M$1001,Refuels!$B$2:$B$1001,B389,Refuels!$O$2:$O$1001,A389-100)&gt;0,SUMIFS(Refuels!$K$2:$K$1001,Refuels!$B$2:$B$1001,B389,Refuels!$O$2:$O$1001,A389-100)/SUMIFS(Refuels!$M$2:$M$1001,Refuels!$B$2:$B$1001,B389,Refuels!$O$2:$O$1001,A389-100)*100,""))</f>
        <v/>
      </c>
      <c r="H389" s="13">
        <f>IF(AND(ISNUMBER(F389),ISNUMBER(G389)),IF(G389&gt;0,F389/G389-1,""),"")</f>
        <v/>
      </c>
    </row>
    <row r="390">
      <c r="A390" s="12" t="n"/>
      <c r="D390" s="9">
        <f>IF(OR(A390="",B390=""),"",SUMIFS(Refuels!$M$2:$M$1001,Refuels!$B$2:$B$1001,B390,Refuels!$O$2:$O$1001,A390))</f>
        <v/>
      </c>
      <c r="E390" s="8">
        <f>IF(OR(A390="",B390=""),"",SUMIFS(Refuels!$K$2:$K$1001,Refuels!$B$2:$B$1001,B390,Refuels!$O$2:$O$1001,A390))</f>
        <v/>
      </c>
      <c r="F390" s="8">
        <f>IF(AND(ISNUMBER(D390),ISNUMBER(E390)),IF(D390&gt;0,E390/D390*100,""),"")</f>
        <v/>
      </c>
      <c r="G390" s="8">
        <f>IF(OR(A390="",B390=""),"",IF(SUMIFS(Refuels!$M$2:$M$1001,Refuels!$B$2:$B$1001,B390,Refuels!$O$2:$O$1001,A390-100)&gt;0,SUMIFS(Refuels!$K$2:$K$1001,Refuels!$B$2:$B$1001,B390,Refuels!$O$2:$O$1001,A390-100)/SUMIFS(Refuels!$M$2:$M$1001,Refuels!$B$2:$B$1001,B390,Refuels!$O$2:$O$1001,A390-100)*100,""))</f>
        <v/>
      </c>
      <c r="H390" s="13">
        <f>IF(AND(ISNUMBER(F390),ISNUMBER(G390)),IF(G390&gt;0,F390/G390-1,""),"")</f>
        <v/>
      </c>
    </row>
    <row r="391">
      <c r="A391" s="12" t="n"/>
      <c r="D391" s="9">
        <f>IF(OR(A391="",B391=""),"",SUMIFS(Refuels!$M$2:$M$1001,Refuels!$B$2:$B$1001,B391,Refuels!$O$2:$O$1001,A391))</f>
        <v/>
      </c>
      <c r="E391" s="8">
        <f>IF(OR(A391="",B391=""),"",SUMIFS(Refuels!$K$2:$K$1001,Refuels!$B$2:$B$1001,B391,Refuels!$O$2:$O$1001,A391))</f>
        <v/>
      </c>
      <c r="F391" s="8">
        <f>IF(AND(ISNUMBER(D391),ISNUMBER(E391)),IF(D391&gt;0,E391/D391*100,""),"")</f>
        <v/>
      </c>
      <c r="G391" s="8">
        <f>IF(OR(A391="",B391=""),"",IF(SUMIFS(Refuels!$M$2:$M$1001,Refuels!$B$2:$B$1001,B391,Refuels!$O$2:$O$1001,A391-100)&gt;0,SUMIFS(Refuels!$K$2:$K$1001,Refuels!$B$2:$B$1001,B391,Refuels!$O$2:$O$1001,A391-100)/SUMIFS(Refuels!$M$2:$M$1001,Refuels!$B$2:$B$1001,B391,Refuels!$O$2:$O$1001,A391-100)*100,""))</f>
        <v/>
      </c>
      <c r="H391" s="13">
        <f>IF(AND(ISNUMBER(F391),ISNUMBER(G391)),IF(G391&gt;0,F391/G391-1,""),"")</f>
        <v/>
      </c>
    </row>
    <row r="392">
      <c r="A392" s="12" t="n"/>
      <c r="D392" s="9">
        <f>IF(OR(A392="",B392=""),"",SUMIFS(Refuels!$M$2:$M$1001,Refuels!$B$2:$B$1001,B392,Refuels!$O$2:$O$1001,A392))</f>
        <v/>
      </c>
      <c r="E392" s="8">
        <f>IF(OR(A392="",B392=""),"",SUMIFS(Refuels!$K$2:$K$1001,Refuels!$B$2:$B$1001,B392,Refuels!$O$2:$O$1001,A392))</f>
        <v/>
      </c>
      <c r="F392" s="8">
        <f>IF(AND(ISNUMBER(D392),ISNUMBER(E392)),IF(D392&gt;0,E392/D392*100,""),"")</f>
        <v/>
      </c>
      <c r="G392" s="8">
        <f>IF(OR(A392="",B392=""),"",IF(SUMIFS(Refuels!$M$2:$M$1001,Refuels!$B$2:$B$1001,B392,Refuels!$O$2:$O$1001,A392-100)&gt;0,SUMIFS(Refuels!$K$2:$K$1001,Refuels!$B$2:$B$1001,B392,Refuels!$O$2:$O$1001,A392-100)/SUMIFS(Refuels!$M$2:$M$1001,Refuels!$B$2:$B$1001,B392,Refuels!$O$2:$O$1001,A392-100)*100,""))</f>
        <v/>
      </c>
      <c r="H392" s="13">
        <f>IF(AND(ISNUMBER(F392),ISNUMBER(G392)),IF(G392&gt;0,F392/G392-1,""),"")</f>
        <v/>
      </c>
    </row>
    <row r="393">
      <c r="A393" s="12" t="n"/>
      <c r="D393" s="9">
        <f>IF(OR(A393="",B393=""),"",SUMIFS(Refuels!$M$2:$M$1001,Refuels!$B$2:$B$1001,B393,Refuels!$O$2:$O$1001,A393))</f>
        <v/>
      </c>
      <c r="E393" s="8">
        <f>IF(OR(A393="",B393=""),"",SUMIFS(Refuels!$K$2:$K$1001,Refuels!$B$2:$B$1001,B393,Refuels!$O$2:$O$1001,A393))</f>
        <v/>
      </c>
      <c r="F393" s="8">
        <f>IF(AND(ISNUMBER(D393),ISNUMBER(E393)),IF(D393&gt;0,E393/D393*100,""),"")</f>
        <v/>
      </c>
      <c r="G393" s="8">
        <f>IF(OR(A393="",B393=""),"",IF(SUMIFS(Refuels!$M$2:$M$1001,Refuels!$B$2:$B$1001,B393,Refuels!$O$2:$O$1001,A393-100)&gt;0,SUMIFS(Refuels!$K$2:$K$1001,Refuels!$B$2:$B$1001,B393,Refuels!$O$2:$O$1001,A393-100)/SUMIFS(Refuels!$M$2:$M$1001,Refuels!$B$2:$B$1001,B393,Refuels!$O$2:$O$1001,A393-100)*100,""))</f>
        <v/>
      </c>
      <c r="H393" s="13">
        <f>IF(AND(ISNUMBER(F393),ISNUMBER(G393)),IF(G393&gt;0,F393/G393-1,""),"")</f>
        <v/>
      </c>
    </row>
    <row r="394">
      <c r="A394" s="12" t="n"/>
      <c r="D394" s="9">
        <f>IF(OR(A394="",B394=""),"",SUMIFS(Refuels!$M$2:$M$1001,Refuels!$B$2:$B$1001,B394,Refuels!$O$2:$O$1001,A394))</f>
        <v/>
      </c>
      <c r="E394" s="8">
        <f>IF(OR(A394="",B394=""),"",SUMIFS(Refuels!$K$2:$K$1001,Refuels!$B$2:$B$1001,B394,Refuels!$O$2:$O$1001,A394))</f>
        <v/>
      </c>
      <c r="F394" s="8">
        <f>IF(AND(ISNUMBER(D394),ISNUMBER(E394)),IF(D394&gt;0,E394/D394*100,""),"")</f>
        <v/>
      </c>
      <c r="G394" s="8">
        <f>IF(OR(A394="",B394=""),"",IF(SUMIFS(Refuels!$M$2:$M$1001,Refuels!$B$2:$B$1001,B394,Refuels!$O$2:$O$1001,A394-100)&gt;0,SUMIFS(Refuels!$K$2:$K$1001,Refuels!$B$2:$B$1001,B394,Refuels!$O$2:$O$1001,A394-100)/SUMIFS(Refuels!$M$2:$M$1001,Refuels!$B$2:$B$1001,B394,Refuels!$O$2:$O$1001,A394-100)*100,""))</f>
        <v/>
      </c>
      <c r="H394" s="13">
        <f>IF(AND(ISNUMBER(F394),ISNUMBER(G394)),IF(G394&gt;0,F394/G394-1,""),"")</f>
        <v/>
      </c>
    </row>
    <row r="395">
      <c r="A395" s="12" t="n"/>
      <c r="D395" s="9">
        <f>IF(OR(A395="",B395=""),"",SUMIFS(Refuels!$M$2:$M$1001,Refuels!$B$2:$B$1001,B395,Refuels!$O$2:$O$1001,A395))</f>
        <v/>
      </c>
      <c r="E395" s="8">
        <f>IF(OR(A395="",B395=""),"",SUMIFS(Refuels!$K$2:$K$1001,Refuels!$B$2:$B$1001,B395,Refuels!$O$2:$O$1001,A395))</f>
        <v/>
      </c>
      <c r="F395" s="8">
        <f>IF(AND(ISNUMBER(D395),ISNUMBER(E395)),IF(D395&gt;0,E395/D395*100,""),"")</f>
        <v/>
      </c>
      <c r="G395" s="8">
        <f>IF(OR(A395="",B395=""),"",IF(SUMIFS(Refuels!$M$2:$M$1001,Refuels!$B$2:$B$1001,B395,Refuels!$O$2:$O$1001,A395-100)&gt;0,SUMIFS(Refuels!$K$2:$K$1001,Refuels!$B$2:$B$1001,B395,Refuels!$O$2:$O$1001,A395-100)/SUMIFS(Refuels!$M$2:$M$1001,Refuels!$B$2:$B$1001,B395,Refuels!$O$2:$O$1001,A395-100)*100,""))</f>
        <v/>
      </c>
      <c r="H395" s="13">
        <f>IF(AND(ISNUMBER(F395),ISNUMBER(G395)),IF(G395&gt;0,F395/G395-1,""),"")</f>
        <v/>
      </c>
    </row>
    <row r="396">
      <c r="A396" s="12" t="n"/>
      <c r="D396" s="9">
        <f>IF(OR(A396="",B396=""),"",SUMIFS(Refuels!$M$2:$M$1001,Refuels!$B$2:$B$1001,B396,Refuels!$O$2:$O$1001,A396))</f>
        <v/>
      </c>
      <c r="E396" s="8">
        <f>IF(OR(A396="",B396=""),"",SUMIFS(Refuels!$K$2:$K$1001,Refuels!$B$2:$B$1001,B396,Refuels!$O$2:$O$1001,A396))</f>
        <v/>
      </c>
      <c r="F396" s="8">
        <f>IF(AND(ISNUMBER(D396),ISNUMBER(E396)),IF(D396&gt;0,E396/D396*100,""),"")</f>
        <v/>
      </c>
      <c r="G396" s="8">
        <f>IF(OR(A396="",B396=""),"",IF(SUMIFS(Refuels!$M$2:$M$1001,Refuels!$B$2:$B$1001,B396,Refuels!$O$2:$O$1001,A396-100)&gt;0,SUMIFS(Refuels!$K$2:$K$1001,Refuels!$B$2:$B$1001,B396,Refuels!$O$2:$O$1001,A396-100)/SUMIFS(Refuels!$M$2:$M$1001,Refuels!$B$2:$B$1001,B396,Refuels!$O$2:$O$1001,A396-100)*100,""))</f>
        <v/>
      </c>
      <c r="H396" s="13">
        <f>IF(AND(ISNUMBER(F396),ISNUMBER(G396)),IF(G396&gt;0,F396/G396-1,""),"")</f>
        <v/>
      </c>
    </row>
    <row r="397">
      <c r="A397" s="12" t="n"/>
      <c r="D397" s="9">
        <f>IF(OR(A397="",B397=""),"",SUMIFS(Refuels!$M$2:$M$1001,Refuels!$B$2:$B$1001,B397,Refuels!$O$2:$O$1001,A397))</f>
        <v/>
      </c>
      <c r="E397" s="8">
        <f>IF(OR(A397="",B397=""),"",SUMIFS(Refuels!$K$2:$K$1001,Refuels!$B$2:$B$1001,B397,Refuels!$O$2:$O$1001,A397))</f>
        <v/>
      </c>
      <c r="F397" s="8">
        <f>IF(AND(ISNUMBER(D397),ISNUMBER(E397)),IF(D397&gt;0,E397/D397*100,""),"")</f>
        <v/>
      </c>
      <c r="G397" s="8">
        <f>IF(OR(A397="",B397=""),"",IF(SUMIFS(Refuels!$M$2:$M$1001,Refuels!$B$2:$B$1001,B397,Refuels!$O$2:$O$1001,A397-100)&gt;0,SUMIFS(Refuels!$K$2:$K$1001,Refuels!$B$2:$B$1001,B397,Refuels!$O$2:$O$1001,A397-100)/SUMIFS(Refuels!$M$2:$M$1001,Refuels!$B$2:$B$1001,B397,Refuels!$O$2:$O$1001,A397-100)*100,""))</f>
        <v/>
      </c>
      <c r="H397" s="13">
        <f>IF(AND(ISNUMBER(F397),ISNUMBER(G397)),IF(G397&gt;0,F397/G397-1,""),"")</f>
        <v/>
      </c>
    </row>
    <row r="398">
      <c r="A398" s="12" t="n"/>
      <c r="D398" s="9">
        <f>IF(OR(A398="",B398=""),"",SUMIFS(Refuels!$M$2:$M$1001,Refuels!$B$2:$B$1001,B398,Refuels!$O$2:$O$1001,A398))</f>
        <v/>
      </c>
      <c r="E398" s="8">
        <f>IF(OR(A398="",B398=""),"",SUMIFS(Refuels!$K$2:$K$1001,Refuels!$B$2:$B$1001,B398,Refuels!$O$2:$O$1001,A398))</f>
        <v/>
      </c>
      <c r="F398" s="8">
        <f>IF(AND(ISNUMBER(D398),ISNUMBER(E398)),IF(D398&gt;0,E398/D398*100,""),"")</f>
        <v/>
      </c>
      <c r="G398" s="8">
        <f>IF(OR(A398="",B398=""),"",IF(SUMIFS(Refuels!$M$2:$M$1001,Refuels!$B$2:$B$1001,B398,Refuels!$O$2:$O$1001,A398-100)&gt;0,SUMIFS(Refuels!$K$2:$K$1001,Refuels!$B$2:$B$1001,B398,Refuels!$O$2:$O$1001,A398-100)/SUMIFS(Refuels!$M$2:$M$1001,Refuels!$B$2:$B$1001,B398,Refuels!$O$2:$O$1001,A398-100)*100,""))</f>
        <v/>
      </c>
      <c r="H398" s="13">
        <f>IF(AND(ISNUMBER(F398),ISNUMBER(G398)),IF(G398&gt;0,F398/G398-1,""),"")</f>
        <v/>
      </c>
    </row>
    <row r="399">
      <c r="A399" s="12" t="n"/>
      <c r="D399" s="9">
        <f>IF(OR(A399="",B399=""),"",SUMIFS(Refuels!$M$2:$M$1001,Refuels!$B$2:$B$1001,B399,Refuels!$O$2:$O$1001,A399))</f>
        <v/>
      </c>
      <c r="E399" s="8">
        <f>IF(OR(A399="",B399=""),"",SUMIFS(Refuels!$K$2:$K$1001,Refuels!$B$2:$B$1001,B399,Refuels!$O$2:$O$1001,A399))</f>
        <v/>
      </c>
      <c r="F399" s="8">
        <f>IF(AND(ISNUMBER(D399),ISNUMBER(E399)),IF(D399&gt;0,E399/D399*100,""),"")</f>
        <v/>
      </c>
      <c r="G399" s="8">
        <f>IF(OR(A399="",B399=""),"",IF(SUMIFS(Refuels!$M$2:$M$1001,Refuels!$B$2:$B$1001,B399,Refuels!$O$2:$O$1001,A399-100)&gt;0,SUMIFS(Refuels!$K$2:$K$1001,Refuels!$B$2:$B$1001,B399,Refuels!$O$2:$O$1001,A399-100)/SUMIFS(Refuels!$M$2:$M$1001,Refuels!$B$2:$B$1001,B399,Refuels!$O$2:$O$1001,A399-100)*100,""))</f>
        <v/>
      </c>
      <c r="H399" s="13">
        <f>IF(AND(ISNUMBER(F399),ISNUMBER(G399)),IF(G399&gt;0,F399/G399-1,""),"")</f>
        <v/>
      </c>
    </row>
    <row r="400">
      <c r="A400" s="12" t="n"/>
      <c r="D400" s="9">
        <f>IF(OR(A400="",B400=""),"",SUMIFS(Refuels!$M$2:$M$1001,Refuels!$B$2:$B$1001,B400,Refuels!$O$2:$O$1001,A400))</f>
        <v/>
      </c>
      <c r="E400" s="8">
        <f>IF(OR(A400="",B400=""),"",SUMIFS(Refuels!$K$2:$K$1001,Refuels!$B$2:$B$1001,B400,Refuels!$O$2:$O$1001,A400))</f>
        <v/>
      </c>
      <c r="F400" s="8">
        <f>IF(AND(ISNUMBER(D400),ISNUMBER(E400)),IF(D400&gt;0,E400/D400*100,""),"")</f>
        <v/>
      </c>
      <c r="G400" s="8">
        <f>IF(OR(A400="",B400=""),"",IF(SUMIFS(Refuels!$M$2:$M$1001,Refuels!$B$2:$B$1001,B400,Refuels!$O$2:$O$1001,A400-100)&gt;0,SUMIFS(Refuels!$K$2:$K$1001,Refuels!$B$2:$B$1001,B400,Refuels!$O$2:$O$1001,A400-100)/SUMIFS(Refuels!$M$2:$M$1001,Refuels!$B$2:$B$1001,B400,Refuels!$O$2:$O$1001,A400-100)*100,""))</f>
        <v/>
      </c>
      <c r="H400" s="13">
        <f>IF(AND(ISNUMBER(F400),ISNUMBER(G400)),IF(G400&gt;0,F400/G400-1,""),"")</f>
        <v/>
      </c>
    </row>
    <row r="401">
      <c r="A401" s="12" t="n"/>
      <c r="D401" s="9">
        <f>IF(OR(A401="",B401=""),"",SUMIFS(Refuels!$M$2:$M$1001,Refuels!$B$2:$B$1001,B401,Refuels!$O$2:$O$1001,A401))</f>
        <v/>
      </c>
      <c r="E401" s="8">
        <f>IF(OR(A401="",B401=""),"",SUMIFS(Refuels!$K$2:$K$1001,Refuels!$B$2:$B$1001,B401,Refuels!$O$2:$O$1001,A401))</f>
        <v/>
      </c>
      <c r="F401" s="8">
        <f>IF(AND(ISNUMBER(D401),ISNUMBER(E401)),IF(D401&gt;0,E401/D401*100,""),"")</f>
        <v/>
      </c>
      <c r="G401" s="8">
        <f>IF(OR(A401="",B401=""),"",IF(SUMIFS(Refuels!$M$2:$M$1001,Refuels!$B$2:$B$1001,B401,Refuels!$O$2:$O$1001,A401-100)&gt;0,SUMIFS(Refuels!$K$2:$K$1001,Refuels!$B$2:$B$1001,B401,Refuels!$O$2:$O$1001,A401-100)/SUMIFS(Refuels!$M$2:$M$1001,Refuels!$B$2:$B$1001,B401,Refuels!$O$2:$O$1001,A401-100)*100,""))</f>
        <v/>
      </c>
      <c r="H401" s="13">
        <f>IF(AND(ISNUMBER(F401),ISNUMBER(G401)),IF(G401&gt;0,F401/G401-1,""),"")</f>
        <v/>
      </c>
    </row>
    <row r="402">
      <c r="A402" s="12" t="n"/>
      <c r="D402" s="9">
        <f>IF(OR(A402="",B402=""),"",SUMIFS(Refuels!$M$2:$M$1001,Refuels!$B$2:$B$1001,B402,Refuels!$O$2:$O$1001,A402))</f>
        <v/>
      </c>
      <c r="E402" s="8">
        <f>IF(OR(A402="",B402=""),"",SUMIFS(Refuels!$K$2:$K$1001,Refuels!$B$2:$B$1001,B402,Refuels!$O$2:$O$1001,A402))</f>
        <v/>
      </c>
      <c r="F402" s="8">
        <f>IF(AND(ISNUMBER(D402),ISNUMBER(E402)),IF(D402&gt;0,E402/D402*100,""),"")</f>
        <v/>
      </c>
      <c r="G402" s="8">
        <f>IF(OR(A402="",B402=""),"",IF(SUMIFS(Refuels!$M$2:$M$1001,Refuels!$B$2:$B$1001,B402,Refuels!$O$2:$O$1001,A402-100)&gt;0,SUMIFS(Refuels!$K$2:$K$1001,Refuels!$B$2:$B$1001,B402,Refuels!$O$2:$O$1001,A402-100)/SUMIFS(Refuels!$M$2:$M$1001,Refuels!$B$2:$B$1001,B402,Refuels!$O$2:$O$1001,A402-100)*100,""))</f>
        <v/>
      </c>
      <c r="H402" s="13">
        <f>IF(AND(ISNUMBER(F402),ISNUMBER(G402)),IF(G402&gt;0,F402/G402-1,""),"")</f>
        <v/>
      </c>
    </row>
    <row r="403">
      <c r="A403" s="12" t="n"/>
      <c r="D403" s="9">
        <f>IF(OR(A403="",B403=""),"",SUMIFS(Refuels!$M$2:$M$1001,Refuels!$B$2:$B$1001,B403,Refuels!$O$2:$O$1001,A403))</f>
        <v/>
      </c>
      <c r="E403" s="8">
        <f>IF(OR(A403="",B403=""),"",SUMIFS(Refuels!$K$2:$K$1001,Refuels!$B$2:$B$1001,B403,Refuels!$O$2:$O$1001,A403))</f>
        <v/>
      </c>
      <c r="F403" s="8">
        <f>IF(AND(ISNUMBER(D403),ISNUMBER(E403)),IF(D403&gt;0,E403/D403*100,""),"")</f>
        <v/>
      </c>
      <c r="G403" s="8">
        <f>IF(OR(A403="",B403=""),"",IF(SUMIFS(Refuels!$M$2:$M$1001,Refuels!$B$2:$B$1001,B403,Refuels!$O$2:$O$1001,A403-100)&gt;0,SUMIFS(Refuels!$K$2:$K$1001,Refuels!$B$2:$B$1001,B403,Refuels!$O$2:$O$1001,A403-100)/SUMIFS(Refuels!$M$2:$M$1001,Refuels!$B$2:$B$1001,B403,Refuels!$O$2:$O$1001,A403-100)*100,""))</f>
        <v/>
      </c>
      <c r="H403" s="13">
        <f>IF(AND(ISNUMBER(F403),ISNUMBER(G403)),IF(G403&gt;0,F403/G403-1,""),"")</f>
        <v/>
      </c>
    </row>
    <row r="404">
      <c r="A404" s="12" t="n"/>
      <c r="D404" s="9">
        <f>IF(OR(A404="",B404=""),"",SUMIFS(Refuels!$M$2:$M$1001,Refuels!$B$2:$B$1001,B404,Refuels!$O$2:$O$1001,A404))</f>
        <v/>
      </c>
      <c r="E404" s="8">
        <f>IF(OR(A404="",B404=""),"",SUMIFS(Refuels!$K$2:$K$1001,Refuels!$B$2:$B$1001,B404,Refuels!$O$2:$O$1001,A404))</f>
        <v/>
      </c>
      <c r="F404" s="8">
        <f>IF(AND(ISNUMBER(D404),ISNUMBER(E404)),IF(D404&gt;0,E404/D404*100,""),"")</f>
        <v/>
      </c>
      <c r="G404" s="8">
        <f>IF(OR(A404="",B404=""),"",IF(SUMIFS(Refuels!$M$2:$M$1001,Refuels!$B$2:$B$1001,B404,Refuels!$O$2:$O$1001,A404-100)&gt;0,SUMIFS(Refuels!$K$2:$K$1001,Refuels!$B$2:$B$1001,B404,Refuels!$O$2:$O$1001,A404-100)/SUMIFS(Refuels!$M$2:$M$1001,Refuels!$B$2:$B$1001,B404,Refuels!$O$2:$O$1001,A404-100)*100,""))</f>
        <v/>
      </c>
      <c r="H404" s="13">
        <f>IF(AND(ISNUMBER(F404),ISNUMBER(G404)),IF(G404&gt;0,F404/G404-1,""),"")</f>
        <v/>
      </c>
    </row>
    <row r="405">
      <c r="A405" s="12" t="n"/>
      <c r="D405" s="9">
        <f>IF(OR(A405="",B405=""),"",SUMIFS(Refuels!$M$2:$M$1001,Refuels!$B$2:$B$1001,B405,Refuels!$O$2:$O$1001,A405))</f>
        <v/>
      </c>
      <c r="E405" s="8">
        <f>IF(OR(A405="",B405=""),"",SUMIFS(Refuels!$K$2:$K$1001,Refuels!$B$2:$B$1001,B405,Refuels!$O$2:$O$1001,A405))</f>
        <v/>
      </c>
      <c r="F405" s="8">
        <f>IF(AND(ISNUMBER(D405),ISNUMBER(E405)),IF(D405&gt;0,E405/D405*100,""),"")</f>
        <v/>
      </c>
      <c r="G405" s="8">
        <f>IF(OR(A405="",B405=""),"",IF(SUMIFS(Refuels!$M$2:$M$1001,Refuels!$B$2:$B$1001,B405,Refuels!$O$2:$O$1001,A405-100)&gt;0,SUMIFS(Refuels!$K$2:$K$1001,Refuels!$B$2:$B$1001,B405,Refuels!$O$2:$O$1001,A405-100)/SUMIFS(Refuels!$M$2:$M$1001,Refuels!$B$2:$B$1001,B405,Refuels!$O$2:$O$1001,A405-100)*100,""))</f>
        <v/>
      </c>
      <c r="H405" s="13">
        <f>IF(AND(ISNUMBER(F405),ISNUMBER(G405)),IF(G405&gt;0,F405/G405-1,""),"")</f>
        <v/>
      </c>
    </row>
    <row r="406">
      <c r="A406" s="12" t="n"/>
      <c r="D406" s="9">
        <f>IF(OR(A406="",B406=""),"",SUMIFS(Refuels!$M$2:$M$1001,Refuels!$B$2:$B$1001,B406,Refuels!$O$2:$O$1001,A406))</f>
        <v/>
      </c>
      <c r="E406" s="8">
        <f>IF(OR(A406="",B406=""),"",SUMIFS(Refuels!$K$2:$K$1001,Refuels!$B$2:$B$1001,B406,Refuels!$O$2:$O$1001,A406))</f>
        <v/>
      </c>
      <c r="F406" s="8">
        <f>IF(AND(ISNUMBER(D406),ISNUMBER(E406)),IF(D406&gt;0,E406/D406*100,""),"")</f>
        <v/>
      </c>
      <c r="G406" s="8">
        <f>IF(OR(A406="",B406=""),"",IF(SUMIFS(Refuels!$M$2:$M$1001,Refuels!$B$2:$B$1001,B406,Refuels!$O$2:$O$1001,A406-100)&gt;0,SUMIFS(Refuels!$K$2:$K$1001,Refuels!$B$2:$B$1001,B406,Refuels!$O$2:$O$1001,A406-100)/SUMIFS(Refuels!$M$2:$M$1001,Refuels!$B$2:$B$1001,B406,Refuels!$O$2:$O$1001,A406-100)*100,""))</f>
        <v/>
      </c>
      <c r="H406" s="13">
        <f>IF(AND(ISNUMBER(F406),ISNUMBER(G406)),IF(G406&gt;0,F406/G406-1,""),"")</f>
        <v/>
      </c>
    </row>
    <row r="407">
      <c r="A407" s="12" t="n"/>
      <c r="D407" s="9">
        <f>IF(OR(A407="",B407=""),"",SUMIFS(Refuels!$M$2:$M$1001,Refuels!$B$2:$B$1001,B407,Refuels!$O$2:$O$1001,A407))</f>
        <v/>
      </c>
      <c r="E407" s="8">
        <f>IF(OR(A407="",B407=""),"",SUMIFS(Refuels!$K$2:$K$1001,Refuels!$B$2:$B$1001,B407,Refuels!$O$2:$O$1001,A407))</f>
        <v/>
      </c>
      <c r="F407" s="8">
        <f>IF(AND(ISNUMBER(D407),ISNUMBER(E407)),IF(D407&gt;0,E407/D407*100,""),"")</f>
        <v/>
      </c>
      <c r="G407" s="8">
        <f>IF(OR(A407="",B407=""),"",IF(SUMIFS(Refuels!$M$2:$M$1001,Refuels!$B$2:$B$1001,B407,Refuels!$O$2:$O$1001,A407-100)&gt;0,SUMIFS(Refuels!$K$2:$K$1001,Refuels!$B$2:$B$1001,B407,Refuels!$O$2:$O$1001,A407-100)/SUMIFS(Refuels!$M$2:$M$1001,Refuels!$B$2:$B$1001,B407,Refuels!$O$2:$O$1001,A407-100)*100,""))</f>
        <v/>
      </c>
      <c r="H407" s="13">
        <f>IF(AND(ISNUMBER(F407),ISNUMBER(G407)),IF(G407&gt;0,F407/G407-1,""),"")</f>
        <v/>
      </c>
    </row>
    <row r="408">
      <c r="A408" s="12" t="n"/>
      <c r="D408" s="9">
        <f>IF(OR(A408="",B408=""),"",SUMIFS(Refuels!$M$2:$M$1001,Refuels!$B$2:$B$1001,B408,Refuels!$O$2:$O$1001,A408))</f>
        <v/>
      </c>
      <c r="E408" s="8">
        <f>IF(OR(A408="",B408=""),"",SUMIFS(Refuels!$K$2:$K$1001,Refuels!$B$2:$B$1001,B408,Refuels!$O$2:$O$1001,A408))</f>
        <v/>
      </c>
      <c r="F408" s="8">
        <f>IF(AND(ISNUMBER(D408),ISNUMBER(E408)),IF(D408&gt;0,E408/D408*100,""),"")</f>
        <v/>
      </c>
      <c r="G408" s="8">
        <f>IF(OR(A408="",B408=""),"",IF(SUMIFS(Refuels!$M$2:$M$1001,Refuels!$B$2:$B$1001,B408,Refuels!$O$2:$O$1001,A408-100)&gt;0,SUMIFS(Refuels!$K$2:$K$1001,Refuels!$B$2:$B$1001,B408,Refuels!$O$2:$O$1001,A408-100)/SUMIFS(Refuels!$M$2:$M$1001,Refuels!$B$2:$B$1001,B408,Refuels!$O$2:$O$1001,A408-100)*100,""))</f>
        <v/>
      </c>
      <c r="H408" s="13">
        <f>IF(AND(ISNUMBER(F408),ISNUMBER(G408)),IF(G408&gt;0,F408/G408-1,""),"")</f>
        <v/>
      </c>
    </row>
    <row r="409">
      <c r="A409" s="12" t="n"/>
      <c r="D409" s="9">
        <f>IF(OR(A409="",B409=""),"",SUMIFS(Refuels!$M$2:$M$1001,Refuels!$B$2:$B$1001,B409,Refuels!$O$2:$O$1001,A409))</f>
        <v/>
      </c>
      <c r="E409" s="8">
        <f>IF(OR(A409="",B409=""),"",SUMIFS(Refuels!$K$2:$K$1001,Refuels!$B$2:$B$1001,B409,Refuels!$O$2:$O$1001,A409))</f>
        <v/>
      </c>
      <c r="F409" s="8">
        <f>IF(AND(ISNUMBER(D409),ISNUMBER(E409)),IF(D409&gt;0,E409/D409*100,""),"")</f>
        <v/>
      </c>
      <c r="G409" s="8">
        <f>IF(OR(A409="",B409=""),"",IF(SUMIFS(Refuels!$M$2:$M$1001,Refuels!$B$2:$B$1001,B409,Refuels!$O$2:$O$1001,A409-100)&gt;0,SUMIFS(Refuels!$K$2:$K$1001,Refuels!$B$2:$B$1001,B409,Refuels!$O$2:$O$1001,A409-100)/SUMIFS(Refuels!$M$2:$M$1001,Refuels!$B$2:$B$1001,B409,Refuels!$O$2:$O$1001,A409-100)*100,""))</f>
        <v/>
      </c>
      <c r="H409" s="13">
        <f>IF(AND(ISNUMBER(F409),ISNUMBER(G409)),IF(G409&gt;0,F409/G409-1,""),"")</f>
        <v/>
      </c>
    </row>
    <row r="410">
      <c r="A410" s="12" t="n"/>
      <c r="D410" s="9">
        <f>IF(OR(A410="",B410=""),"",SUMIFS(Refuels!$M$2:$M$1001,Refuels!$B$2:$B$1001,B410,Refuels!$O$2:$O$1001,A410))</f>
        <v/>
      </c>
      <c r="E410" s="8">
        <f>IF(OR(A410="",B410=""),"",SUMIFS(Refuels!$K$2:$K$1001,Refuels!$B$2:$B$1001,B410,Refuels!$O$2:$O$1001,A410))</f>
        <v/>
      </c>
      <c r="F410" s="8">
        <f>IF(AND(ISNUMBER(D410),ISNUMBER(E410)),IF(D410&gt;0,E410/D410*100,""),"")</f>
        <v/>
      </c>
      <c r="G410" s="8">
        <f>IF(OR(A410="",B410=""),"",IF(SUMIFS(Refuels!$M$2:$M$1001,Refuels!$B$2:$B$1001,B410,Refuels!$O$2:$O$1001,A410-100)&gt;0,SUMIFS(Refuels!$K$2:$K$1001,Refuels!$B$2:$B$1001,B410,Refuels!$O$2:$O$1001,A410-100)/SUMIFS(Refuels!$M$2:$M$1001,Refuels!$B$2:$B$1001,B410,Refuels!$O$2:$O$1001,A410-100)*100,""))</f>
        <v/>
      </c>
      <c r="H410" s="13">
        <f>IF(AND(ISNUMBER(F410),ISNUMBER(G410)),IF(G410&gt;0,F410/G410-1,""),"")</f>
        <v/>
      </c>
    </row>
    <row r="411">
      <c r="A411" s="12" t="n"/>
      <c r="D411" s="9">
        <f>IF(OR(A411="",B411=""),"",SUMIFS(Refuels!$M$2:$M$1001,Refuels!$B$2:$B$1001,B411,Refuels!$O$2:$O$1001,A411))</f>
        <v/>
      </c>
      <c r="E411" s="8">
        <f>IF(OR(A411="",B411=""),"",SUMIFS(Refuels!$K$2:$K$1001,Refuels!$B$2:$B$1001,B411,Refuels!$O$2:$O$1001,A411))</f>
        <v/>
      </c>
      <c r="F411" s="8">
        <f>IF(AND(ISNUMBER(D411),ISNUMBER(E411)),IF(D411&gt;0,E411/D411*100,""),"")</f>
        <v/>
      </c>
      <c r="G411" s="8">
        <f>IF(OR(A411="",B411=""),"",IF(SUMIFS(Refuels!$M$2:$M$1001,Refuels!$B$2:$B$1001,B411,Refuels!$O$2:$O$1001,A411-100)&gt;0,SUMIFS(Refuels!$K$2:$K$1001,Refuels!$B$2:$B$1001,B411,Refuels!$O$2:$O$1001,A411-100)/SUMIFS(Refuels!$M$2:$M$1001,Refuels!$B$2:$B$1001,B411,Refuels!$O$2:$O$1001,A411-100)*100,""))</f>
        <v/>
      </c>
      <c r="H411" s="13">
        <f>IF(AND(ISNUMBER(F411),ISNUMBER(G411)),IF(G411&gt;0,F411/G411-1,""),"")</f>
        <v/>
      </c>
    </row>
    <row r="412">
      <c r="A412" s="12" t="n"/>
      <c r="D412" s="9">
        <f>IF(OR(A412="",B412=""),"",SUMIFS(Refuels!$M$2:$M$1001,Refuels!$B$2:$B$1001,B412,Refuels!$O$2:$O$1001,A412))</f>
        <v/>
      </c>
      <c r="E412" s="8">
        <f>IF(OR(A412="",B412=""),"",SUMIFS(Refuels!$K$2:$K$1001,Refuels!$B$2:$B$1001,B412,Refuels!$O$2:$O$1001,A412))</f>
        <v/>
      </c>
      <c r="F412" s="8">
        <f>IF(AND(ISNUMBER(D412),ISNUMBER(E412)),IF(D412&gt;0,E412/D412*100,""),"")</f>
        <v/>
      </c>
      <c r="G412" s="8">
        <f>IF(OR(A412="",B412=""),"",IF(SUMIFS(Refuels!$M$2:$M$1001,Refuels!$B$2:$B$1001,B412,Refuels!$O$2:$O$1001,A412-100)&gt;0,SUMIFS(Refuels!$K$2:$K$1001,Refuels!$B$2:$B$1001,B412,Refuels!$O$2:$O$1001,A412-100)/SUMIFS(Refuels!$M$2:$M$1001,Refuels!$B$2:$B$1001,B412,Refuels!$O$2:$O$1001,A412-100)*100,""))</f>
        <v/>
      </c>
      <c r="H412" s="13">
        <f>IF(AND(ISNUMBER(F412),ISNUMBER(G412)),IF(G412&gt;0,F412/G412-1,""),"")</f>
        <v/>
      </c>
    </row>
    <row r="413">
      <c r="A413" s="12" t="n"/>
      <c r="D413" s="9">
        <f>IF(OR(A413="",B413=""),"",SUMIFS(Refuels!$M$2:$M$1001,Refuels!$B$2:$B$1001,B413,Refuels!$O$2:$O$1001,A413))</f>
        <v/>
      </c>
      <c r="E413" s="8">
        <f>IF(OR(A413="",B413=""),"",SUMIFS(Refuels!$K$2:$K$1001,Refuels!$B$2:$B$1001,B413,Refuels!$O$2:$O$1001,A413))</f>
        <v/>
      </c>
      <c r="F413" s="8">
        <f>IF(AND(ISNUMBER(D413),ISNUMBER(E413)),IF(D413&gt;0,E413/D413*100,""),"")</f>
        <v/>
      </c>
      <c r="G413" s="8">
        <f>IF(OR(A413="",B413=""),"",IF(SUMIFS(Refuels!$M$2:$M$1001,Refuels!$B$2:$B$1001,B413,Refuels!$O$2:$O$1001,A413-100)&gt;0,SUMIFS(Refuels!$K$2:$K$1001,Refuels!$B$2:$B$1001,B413,Refuels!$O$2:$O$1001,A413-100)/SUMIFS(Refuels!$M$2:$M$1001,Refuels!$B$2:$B$1001,B413,Refuels!$O$2:$O$1001,A413-100)*100,""))</f>
        <v/>
      </c>
      <c r="H413" s="13">
        <f>IF(AND(ISNUMBER(F413),ISNUMBER(G413)),IF(G413&gt;0,F413/G413-1,""),"")</f>
        <v/>
      </c>
    </row>
    <row r="414">
      <c r="A414" s="12" t="n"/>
      <c r="D414" s="9">
        <f>IF(OR(A414="",B414=""),"",SUMIFS(Refuels!$M$2:$M$1001,Refuels!$B$2:$B$1001,B414,Refuels!$O$2:$O$1001,A414))</f>
        <v/>
      </c>
      <c r="E414" s="8">
        <f>IF(OR(A414="",B414=""),"",SUMIFS(Refuels!$K$2:$K$1001,Refuels!$B$2:$B$1001,B414,Refuels!$O$2:$O$1001,A414))</f>
        <v/>
      </c>
      <c r="F414" s="8">
        <f>IF(AND(ISNUMBER(D414),ISNUMBER(E414)),IF(D414&gt;0,E414/D414*100,""),"")</f>
        <v/>
      </c>
      <c r="G414" s="8">
        <f>IF(OR(A414="",B414=""),"",IF(SUMIFS(Refuels!$M$2:$M$1001,Refuels!$B$2:$B$1001,B414,Refuels!$O$2:$O$1001,A414-100)&gt;0,SUMIFS(Refuels!$K$2:$K$1001,Refuels!$B$2:$B$1001,B414,Refuels!$O$2:$O$1001,A414-100)/SUMIFS(Refuels!$M$2:$M$1001,Refuels!$B$2:$B$1001,B414,Refuels!$O$2:$O$1001,A414-100)*100,""))</f>
        <v/>
      </c>
      <c r="H414" s="13">
        <f>IF(AND(ISNUMBER(F414),ISNUMBER(G414)),IF(G414&gt;0,F414/G414-1,""),"")</f>
        <v/>
      </c>
    </row>
    <row r="415">
      <c r="A415" s="12" t="n"/>
      <c r="D415" s="9">
        <f>IF(OR(A415="",B415=""),"",SUMIFS(Refuels!$M$2:$M$1001,Refuels!$B$2:$B$1001,B415,Refuels!$O$2:$O$1001,A415))</f>
        <v/>
      </c>
      <c r="E415" s="8">
        <f>IF(OR(A415="",B415=""),"",SUMIFS(Refuels!$K$2:$K$1001,Refuels!$B$2:$B$1001,B415,Refuels!$O$2:$O$1001,A415))</f>
        <v/>
      </c>
      <c r="F415" s="8">
        <f>IF(AND(ISNUMBER(D415),ISNUMBER(E415)),IF(D415&gt;0,E415/D415*100,""),"")</f>
        <v/>
      </c>
      <c r="G415" s="8">
        <f>IF(OR(A415="",B415=""),"",IF(SUMIFS(Refuels!$M$2:$M$1001,Refuels!$B$2:$B$1001,B415,Refuels!$O$2:$O$1001,A415-100)&gt;0,SUMIFS(Refuels!$K$2:$K$1001,Refuels!$B$2:$B$1001,B415,Refuels!$O$2:$O$1001,A415-100)/SUMIFS(Refuels!$M$2:$M$1001,Refuels!$B$2:$B$1001,B415,Refuels!$O$2:$O$1001,A415-100)*100,""))</f>
        <v/>
      </c>
      <c r="H415" s="13">
        <f>IF(AND(ISNUMBER(F415),ISNUMBER(G415)),IF(G415&gt;0,F415/G415-1,""),"")</f>
        <v/>
      </c>
    </row>
    <row r="416">
      <c r="A416" s="12" t="n"/>
      <c r="D416" s="9">
        <f>IF(OR(A416="",B416=""),"",SUMIFS(Refuels!$M$2:$M$1001,Refuels!$B$2:$B$1001,B416,Refuels!$O$2:$O$1001,A416))</f>
        <v/>
      </c>
      <c r="E416" s="8">
        <f>IF(OR(A416="",B416=""),"",SUMIFS(Refuels!$K$2:$K$1001,Refuels!$B$2:$B$1001,B416,Refuels!$O$2:$O$1001,A416))</f>
        <v/>
      </c>
      <c r="F416" s="8">
        <f>IF(AND(ISNUMBER(D416),ISNUMBER(E416)),IF(D416&gt;0,E416/D416*100,""),"")</f>
        <v/>
      </c>
      <c r="G416" s="8">
        <f>IF(OR(A416="",B416=""),"",IF(SUMIFS(Refuels!$M$2:$M$1001,Refuels!$B$2:$B$1001,B416,Refuels!$O$2:$O$1001,A416-100)&gt;0,SUMIFS(Refuels!$K$2:$K$1001,Refuels!$B$2:$B$1001,B416,Refuels!$O$2:$O$1001,A416-100)/SUMIFS(Refuels!$M$2:$M$1001,Refuels!$B$2:$B$1001,B416,Refuels!$O$2:$O$1001,A416-100)*100,""))</f>
        <v/>
      </c>
      <c r="H416" s="13">
        <f>IF(AND(ISNUMBER(F416),ISNUMBER(G416)),IF(G416&gt;0,F416/G416-1,""),"")</f>
        <v/>
      </c>
    </row>
    <row r="417">
      <c r="A417" s="12" t="n"/>
      <c r="D417" s="9">
        <f>IF(OR(A417="",B417=""),"",SUMIFS(Refuels!$M$2:$M$1001,Refuels!$B$2:$B$1001,B417,Refuels!$O$2:$O$1001,A417))</f>
        <v/>
      </c>
      <c r="E417" s="8">
        <f>IF(OR(A417="",B417=""),"",SUMIFS(Refuels!$K$2:$K$1001,Refuels!$B$2:$B$1001,B417,Refuels!$O$2:$O$1001,A417))</f>
        <v/>
      </c>
      <c r="F417" s="8">
        <f>IF(AND(ISNUMBER(D417),ISNUMBER(E417)),IF(D417&gt;0,E417/D417*100,""),"")</f>
        <v/>
      </c>
      <c r="G417" s="8">
        <f>IF(OR(A417="",B417=""),"",IF(SUMIFS(Refuels!$M$2:$M$1001,Refuels!$B$2:$B$1001,B417,Refuels!$O$2:$O$1001,A417-100)&gt;0,SUMIFS(Refuels!$K$2:$K$1001,Refuels!$B$2:$B$1001,B417,Refuels!$O$2:$O$1001,A417-100)/SUMIFS(Refuels!$M$2:$M$1001,Refuels!$B$2:$B$1001,B417,Refuels!$O$2:$O$1001,A417-100)*100,""))</f>
        <v/>
      </c>
      <c r="H417" s="13">
        <f>IF(AND(ISNUMBER(F417),ISNUMBER(G417)),IF(G417&gt;0,F417/G417-1,""),"")</f>
        <v/>
      </c>
    </row>
    <row r="418">
      <c r="A418" s="12" t="n"/>
      <c r="D418" s="9">
        <f>IF(OR(A418="",B418=""),"",SUMIFS(Refuels!$M$2:$M$1001,Refuels!$B$2:$B$1001,B418,Refuels!$O$2:$O$1001,A418))</f>
        <v/>
      </c>
      <c r="E418" s="8">
        <f>IF(OR(A418="",B418=""),"",SUMIFS(Refuels!$K$2:$K$1001,Refuels!$B$2:$B$1001,B418,Refuels!$O$2:$O$1001,A418))</f>
        <v/>
      </c>
      <c r="F418" s="8">
        <f>IF(AND(ISNUMBER(D418),ISNUMBER(E418)),IF(D418&gt;0,E418/D418*100,""),"")</f>
        <v/>
      </c>
      <c r="G418" s="8">
        <f>IF(OR(A418="",B418=""),"",IF(SUMIFS(Refuels!$M$2:$M$1001,Refuels!$B$2:$B$1001,B418,Refuels!$O$2:$O$1001,A418-100)&gt;0,SUMIFS(Refuels!$K$2:$K$1001,Refuels!$B$2:$B$1001,B418,Refuels!$O$2:$O$1001,A418-100)/SUMIFS(Refuels!$M$2:$M$1001,Refuels!$B$2:$B$1001,B418,Refuels!$O$2:$O$1001,A418-100)*100,""))</f>
        <v/>
      </c>
      <c r="H418" s="13">
        <f>IF(AND(ISNUMBER(F418),ISNUMBER(G418)),IF(G418&gt;0,F418/G418-1,""),"")</f>
        <v/>
      </c>
    </row>
    <row r="419">
      <c r="A419" s="12" t="n"/>
      <c r="D419" s="9">
        <f>IF(OR(A419="",B419=""),"",SUMIFS(Refuels!$M$2:$M$1001,Refuels!$B$2:$B$1001,B419,Refuels!$O$2:$O$1001,A419))</f>
        <v/>
      </c>
      <c r="E419" s="8">
        <f>IF(OR(A419="",B419=""),"",SUMIFS(Refuels!$K$2:$K$1001,Refuels!$B$2:$B$1001,B419,Refuels!$O$2:$O$1001,A419))</f>
        <v/>
      </c>
      <c r="F419" s="8">
        <f>IF(AND(ISNUMBER(D419),ISNUMBER(E419)),IF(D419&gt;0,E419/D419*100,""),"")</f>
        <v/>
      </c>
      <c r="G419" s="8">
        <f>IF(OR(A419="",B419=""),"",IF(SUMIFS(Refuels!$M$2:$M$1001,Refuels!$B$2:$B$1001,B419,Refuels!$O$2:$O$1001,A419-100)&gt;0,SUMIFS(Refuels!$K$2:$K$1001,Refuels!$B$2:$B$1001,B419,Refuels!$O$2:$O$1001,A419-100)/SUMIFS(Refuels!$M$2:$M$1001,Refuels!$B$2:$B$1001,B419,Refuels!$O$2:$O$1001,A419-100)*100,""))</f>
        <v/>
      </c>
      <c r="H419" s="13">
        <f>IF(AND(ISNUMBER(F419),ISNUMBER(G419)),IF(G419&gt;0,F419/G419-1,""),"")</f>
        <v/>
      </c>
    </row>
    <row r="420">
      <c r="A420" s="12" t="n"/>
      <c r="D420" s="9">
        <f>IF(OR(A420="",B420=""),"",SUMIFS(Refuels!$M$2:$M$1001,Refuels!$B$2:$B$1001,B420,Refuels!$O$2:$O$1001,A420))</f>
        <v/>
      </c>
      <c r="E420" s="8">
        <f>IF(OR(A420="",B420=""),"",SUMIFS(Refuels!$K$2:$K$1001,Refuels!$B$2:$B$1001,B420,Refuels!$O$2:$O$1001,A420))</f>
        <v/>
      </c>
      <c r="F420" s="8">
        <f>IF(AND(ISNUMBER(D420),ISNUMBER(E420)),IF(D420&gt;0,E420/D420*100,""),"")</f>
        <v/>
      </c>
      <c r="G420" s="8">
        <f>IF(OR(A420="",B420=""),"",IF(SUMIFS(Refuels!$M$2:$M$1001,Refuels!$B$2:$B$1001,B420,Refuels!$O$2:$O$1001,A420-100)&gt;0,SUMIFS(Refuels!$K$2:$K$1001,Refuels!$B$2:$B$1001,B420,Refuels!$O$2:$O$1001,A420-100)/SUMIFS(Refuels!$M$2:$M$1001,Refuels!$B$2:$B$1001,B420,Refuels!$O$2:$O$1001,A420-100)*100,""))</f>
        <v/>
      </c>
      <c r="H420" s="13">
        <f>IF(AND(ISNUMBER(F420),ISNUMBER(G420)),IF(G420&gt;0,F420/G420-1,""),"")</f>
        <v/>
      </c>
    </row>
    <row r="421">
      <c r="A421" s="12" t="n"/>
      <c r="D421" s="9">
        <f>IF(OR(A421="",B421=""),"",SUMIFS(Refuels!$M$2:$M$1001,Refuels!$B$2:$B$1001,B421,Refuels!$O$2:$O$1001,A421))</f>
        <v/>
      </c>
      <c r="E421" s="8">
        <f>IF(OR(A421="",B421=""),"",SUMIFS(Refuels!$K$2:$K$1001,Refuels!$B$2:$B$1001,B421,Refuels!$O$2:$O$1001,A421))</f>
        <v/>
      </c>
      <c r="F421" s="8">
        <f>IF(AND(ISNUMBER(D421),ISNUMBER(E421)),IF(D421&gt;0,E421/D421*100,""),"")</f>
        <v/>
      </c>
      <c r="G421" s="8">
        <f>IF(OR(A421="",B421=""),"",IF(SUMIFS(Refuels!$M$2:$M$1001,Refuels!$B$2:$B$1001,B421,Refuels!$O$2:$O$1001,A421-100)&gt;0,SUMIFS(Refuels!$K$2:$K$1001,Refuels!$B$2:$B$1001,B421,Refuels!$O$2:$O$1001,A421-100)/SUMIFS(Refuels!$M$2:$M$1001,Refuels!$B$2:$B$1001,B421,Refuels!$O$2:$O$1001,A421-100)*100,""))</f>
        <v/>
      </c>
      <c r="H421" s="13">
        <f>IF(AND(ISNUMBER(F421),ISNUMBER(G421)),IF(G421&gt;0,F421/G421-1,""),"")</f>
        <v/>
      </c>
    </row>
    <row r="422">
      <c r="A422" s="12" t="n"/>
      <c r="D422" s="9">
        <f>IF(OR(A422="",B422=""),"",SUMIFS(Refuels!$M$2:$M$1001,Refuels!$B$2:$B$1001,B422,Refuels!$O$2:$O$1001,A422))</f>
        <v/>
      </c>
      <c r="E422" s="8">
        <f>IF(OR(A422="",B422=""),"",SUMIFS(Refuels!$K$2:$K$1001,Refuels!$B$2:$B$1001,B422,Refuels!$O$2:$O$1001,A422))</f>
        <v/>
      </c>
      <c r="F422" s="8">
        <f>IF(AND(ISNUMBER(D422),ISNUMBER(E422)),IF(D422&gt;0,E422/D422*100,""),"")</f>
        <v/>
      </c>
      <c r="G422" s="8">
        <f>IF(OR(A422="",B422=""),"",IF(SUMIFS(Refuels!$M$2:$M$1001,Refuels!$B$2:$B$1001,B422,Refuels!$O$2:$O$1001,A422-100)&gt;0,SUMIFS(Refuels!$K$2:$K$1001,Refuels!$B$2:$B$1001,B422,Refuels!$O$2:$O$1001,A422-100)/SUMIFS(Refuels!$M$2:$M$1001,Refuels!$B$2:$B$1001,B422,Refuels!$O$2:$O$1001,A422-100)*100,""))</f>
        <v/>
      </c>
      <c r="H422" s="13">
        <f>IF(AND(ISNUMBER(F422),ISNUMBER(G422)),IF(G422&gt;0,F422/G422-1,""),"")</f>
        <v/>
      </c>
    </row>
    <row r="423">
      <c r="A423" s="12" t="n"/>
      <c r="D423" s="9">
        <f>IF(OR(A423="",B423=""),"",SUMIFS(Refuels!$M$2:$M$1001,Refuels!$B$2:$B$1001,B423,Refuels!$O$2:$O$1001,A423))</f>
        <v/>
      </c>
      <c r="E423" s="8">
        <f>IF(OR(A423="",B423=""),"",SUMIFS(Refuels!$K$2:$K$1001,Refuels!$B$2:$B$1001,B423,Refuels!$O$2:$O$1001,A423))</f>
        <v/>
      </c>
      <c r="F423" s="8">
        <f>IF(AND(ISNUMBER(D423),ISNUMBER(E423)),IF(D423&gt;0,E423/D423*100,""),"")</f>
        <v/>
      </c>
      <c r="G423" s="8">
        <f>IF(OR(A423="",B423=""),"",IF(SUMIFS(Refuels!$M$2:$M$1001,Refuels!$B$2:$B$1001,B423,Refuels!$O$2:$O$1001,A423-100)&gt;0,SUMIFS(Refuels!$K$2:$K$1001,Refuels!$B$2:$B$1001,B423,Refuels!$O$2:$O$1001,A423-100)/SUMIFS(Refuels!$M$2:$M$1001,Refuels!$B$2:$B$1001,B423,Refuels!$O$2:$O$1001,A423-100)*100,""))</f>
        <v/>
      </c>
      <c r="H423" s="13">
        <f>IF(AND(ISNUMBER(F423),ISNUMBER(G423)),IF(G423&gt;0,F423/G423-1,""),"")</f>
        <v/>
      </c>
    </row>
    <row r="424">
      <c r="A424" s="12" t="n"/>
      <c r="D424" s="9">
        <f>IF(OR(A424="",B424=""),"",SUMIFS(Refuels!$M$2:$M$1001,Refuels!$B$2:$B$1001,B424,Refuels!$O$2:$O$1001,A424))</f>
        <v/>
      </c>
      <c r="E424" s="8">
        <f>IF(OR(A424="",B424=""),"",SUMIFS(Refuels!$K$2:$K$1001,Refuels!$B$2:$B$1001,B424,Refuels!$O$2:$O$1001,A424))</f>
        <v/>
      </c>
      <c r="F424" s="8">
        <f>IF(AND(ISNUMBER(D424),ISNUMBER(E424)),IF(D424&gt;0,E424/D424*100,""),"")</f>
        <v/>
      </c>
      <c r="G424" s="8">
        <f>IF(OR(A424="",B424=""),"",IF(SUMIFS(Refuels!$M$2:$M$1001,Refuels!$B$2:$B$1001,B424,Refuels!$O$2:$O$1001,A424-100)&gt;0,SUMIFS(Refuels!$K$2:$K$1001,Refuels!$B$2:$B$1001,B424,Refuels!$O$2:$O$1001,A424-100)/SUMIFS(Refuels!$M$2:$M$1001,Refuels!$B$2:$B$1001,B424,Refuels!$O$2:$O$1001,A424-100)*100,""))</f>
        <v/>
      </c>
      <c r="H424" s="13">
        <f>IF(AND(ISNUMBER(F424),ISNUMBER(G424)),IF(G424&gt;0,F424/G424-1,""),"")</f>
        <v/>
      </c>
    </row>
    <row r="425">
      <c r="A425" s="12" t="n"/>
      <c r="D425" s="9">
        <f>IF(OR(A425="",B425=""),"",SUMIFS(Refuels!$M$2:$M$1001,Refuels!$B$2:$B$1001,B425,Refuels!$O$2:$O$1001,A425))</f>
        <v/>
      </c>
      <c r="E425" s="8">
        <f>IF(OR(A425="",B425=""),"",SUMIFS(Refuels!$K$2:$K$1001,Refuels!$B$2:$B$1001,B425,Refuels!$O$2:$O$1001,A425))</f>
        <v/>
      </c>
      <c r="F425" s="8">
        <f>IF(AND(ISNUMBER(D425),ISNUMBER(E425)),IF(D425&gt;0,E425/D425*100,""),"")</f>
        <v/>
      </c>
      <c r="G425" s="8">
        <f>IF(OR(A425="",B425=""),"",IF(SUMIFS(Refuels!$M$2:$M$1001,Refuels!$B$2:$B$1001,B425,Refuels!$O$2:$O$1001,A425-100)&gt;0,SUMIFS(Refuels!$K$2:$K$1001,Refuels!$B$2:$B$1001,B425,Refuels!$O$2:$O$1001,A425-100)/SUMIFS(Refuels!$M$2:$M$1001,Refuels!$B$2:$B$1001,B425,Refuels!$O$2:$O$1001,A425-100)*100,""))</f>
        <v/>
      </c>
      <c r="H425" s="13">
        <f>IF(AND(ISNUMBER(F425),ISNUMBER(G425)),IF(G425&gt;0,F425/G425-1,""),"")</f>
        <v/>
      </c>
    </row>
    <row r="426">
      <c r="A426" s="12" t="n"/>
      <c r="D426" s="9">
        <f>IF(OR(A426="",B426=""),"",SUMIFS(Refuels!$M$2:$M$1001,Refuels!$B$2:$B$1001,B426,Refuels!$O$2:$O$1001,A426))</f>
        <v/>
      </c>
      <c r="E426" s="8">
        <f>IF(OR(A426="",B426=""),"",SUMIFS(Refuels!$K$2:$K$1001,Refuels!$B$2:$B$1001,B426,Refuels!$O$2:$O$1001,A426))</f>
        <v/>
      </c>
      <c r="F426" s="8">
        <f>IF(AND(ISNUMBER(D426),ISNUMBER(E426)),IF(D426&gt;0,E426/D426*100,""),"")</f>
        <v/>
      </c>
      <c r="G426" s="8">
        <f>IF(OR(A426="",B426=""),"",IF(SUMIFS(Refuels!$M$2:$M$1001,Refuels!$B$2:$B$1001,B426,Refuels!$O$2:$O$1001,A426-100)&gt;0,SUMIFS(Refuels!$K$2:$K$1001,Refuels!$B$2:$B$1001,B426,Refuels!$O$2:$O$1001,A426-100)/SUMIFS(Refuels!$M$2:$M$1001,Refuels!$B$2:$B$1001,B426,Refuels!$O$2:$O$1001,A426-100)*100,""))</f>
        <v/>
      </c>
      <c r="H426" s="13">
        <f>IF(AND(ISNUMBER(F426),ISNUMBER(G426)),IF(G426&gt;0,F426/G426-1,""),"")</f>
        <v/>
      </c>
    </row>
    <row r="427">
      <c r="A427" s="12" t="n"/>
      <c r="D427" s="9">
        <f>IF(OR(A427="",B427=""),"",SUMIFS(Refuels!$M$2:$M$1001,Refuels!$B$2:$B$1001,B427,Refuels!$O$2:$O$1001,A427))</f>
        <v/>
      </c>
      <c r="E427" s="8">
        <f>IF(OR(A427="",B427=""),"",SUMIFS(Refuels!$K$2:$K$1001,Refuels!$B$2:$B$1001,B427,Refuels!$O$2:$O$1001,A427))</f>
        <v/>
      </c>
      <c r="F427" s="8">
        <f>IF(AND(ISNUMBER(D427),ISNUMBER(E427)),IF(D427&gt;0,E427/D427*100,""),"")</f>
        <v/>
      </c>
      <c r="G427" s="8">
        <f>IF(OR(A427="",B427=""),"",IF(SUMIFS(Refuels!$M$2:$M$1001,Refuels!$B$2:$B$1001,B427,Refuels!$O$2:$O$1001,A427-100)&gt;0,SUMIFS(Refuels!$K$2:$K$1001,Refuels!$B$2:$B$1001,B427,Refuels!$O$2:$O$1001,A427-100)/SUMIFS(Refuels!$M$2:$M$1001,Refuels!$B$2:$B$1001,B427,Refuels!$O$2:$O$1001,A427-100)*100,""))</f>
        <v/>
      </c>
      <c r="H427" s="13">
        <f>IF(AND(ISNUMBER(F427),ISNUMBER(G427)),IF(G427&gt;0,F427/G427-1,""),"")</f>
        <v/>
      </c>
    </row>
    <row r="428">
      <c r="A428" s="12" t="n"/>
      <c r="D428" s="9">
        <f>IF(OR(A428="",B428=""),"",SUMIFS(Refuels!$M$2:$M$1001,Refuels!$B$2:$B$1001,B428,Refuels!$O$2:$O$1001,A428))</f>
        <v/>
      </c>
      <c r="E428" s="8">
        <f>IF(OR(A428="",B428=""),"",SUMIFS(Refuels!$K$2:$K$1001,Refuels!$B$2:$B$1001,B428,Refuels!$O$2:$O$1001,A428))</f>
        <v/>
      </c>
      <c r="F428" s="8">
        <f>IF(AND(ISNUMBER(D428),ISNUMBER(E428)),IF(D428&gt;0,E428/D428*100,""),"")</f>
        <v/>
      </c>
      <c r="G428" s="8">
        <f>IF(OR(A428="",B428=""),"",IF(SUMIFS(Refuels!$M$2:$M$1001,Refuels!$B$2:$B$1001,B428,Refuels!$O$2:$O$1001,A428-100)&gt;0,SUMIFS(Refuels!$K$2:$K$1001,Refuels!$B$2:$B$1001,B428,Refuels!$O$2:$O$1001,A428-100)/SUMIFS(Refuels!$M$2:$M$1001,Refuels!$B$2:$B$1001,B428,Refuels!$O$2:$O$1001,A428-100)*100,""))</f>
        <v/>
      </c>
      <c r="H428" s="13">
        <f>IF(AND(ISNUMBER(F428),ISNUMBER(G428)),IF(G428&gt;0,F428/G428-1,""),"")</f>
        <v/>
      </c>
    </row>
    <row r="429">
      <c r="A429" s="12" t="n"/>
      <c r="D429" s="9">
        <f>IF(OR(A429="",B429=""),"",SUMIFS(Refuels!$M$2:$M$1001,Refuels!$B$2:$B$1001,B429,Refuels!$O$2:$O$1001,A429))</f>
        <v/>
      </c>
      <c r="E429" s="8">
        <f>IF(OR(A429="",B429=""),"",SUMIFS(Refuels!$K$2:$K$1001,Refuels!$B$2:$B$1001,B429,Refuels!$O$2:$O$1001,A429))</f>
        <v/>
      </c>
      <c r="F429" s="8">
        <f>IF(AND(ISNUMBER(D429),ISNUMBER(E429)),IF(D429&gt;0,E429/D429*100,""),"")</f>
        <v/>
      </c>
      <c r="G429" s="8">
        <f>IF(OR(A429="",B429=""),"",IF(SUMIFS(Refuels!$M$2:$M$1001,Refuels!$B$2:$B$1001,B429,Refuels!$O$2:$O$1001,A429-100)&gt;0,SUMIFS(Refuels!$K$2:$K$1001,Refuels!$B$2:$B$1001,B429,Refuels!$O$2:$O$1001,A429-100)/SUMIFS(Refuels!$M$2:$M$1001,Refuels!$B$2:$B$1001,B429,Refuels!$O$2:$O$1001,A429-100)*100,""))</f>
        <v/>
      </c>
      <c r="H429" s="13">
        <f>IF(AND(ISNUMBER(F429),ISNUMBER(G429)),IF(G429&gt;0,F429/G429-1,""),"")</f>
        <v/>
      </c>
    </row>
    <row r="430">
      <c r="A430" s="12" t="n"/>
      <c r="D430" s="9">
        <f>IF(OR(A430="",B430=""),"",SUMIFS(Refuels!$M$2:$M$1001,Refuels!$B$2:$B$1001,B430,Refuels!$O$2:$O$1001,A430))</f>
        <v/>
      </c>
      <c r="E430" s="8">
        <f>IF(OR(A430="",B430=""),"",SUMIFS(Refuels!$K$2:$K$1001,Refuels!$B$2:$B$1001,B430,Refuels!$O$2:$O$1001,A430))</f>
        <v/>
      </c>
      <c r="F430" s="8">
        <f>IF(AND(ISNUMBER(D430),ISNUMBER(E430)),IF(D430&gt;0,E430/D430*100,""),"")</f>
        <v/>
      </c>
      <c r="G430" s="8">
        <f>IF(OR(A430="",B430=""),"",IF(SUMIFS(Refuels!$M$2:$M$1001,Refuels!$B$2:$B$1001,B430,Refuels!$O$2:$O$1001,A430-100)&gt;0,SUMIFS(Refuels!$K$2:$K$1001,Refuels!$B$2:$B$1001,B430,Refuels!$O$2:$O$1001,A430-100)/SUMIFS(Refuels!$M$2:$M$1001,Refuels!$B$2:$B$1001,B430,Refuels!$O$2:$O$1001,A430-100)*100,""))</f>
        <v/>
      </c>
      <c r="H430" s="13">
        <f>IF(AND(ISNUMBER(F430),ISNUMBER(G430)),IF(G430&gt;0,F430/G430-1,""),"")</f>
        <v/>
      </c>
    </row>
    <row r="431">
      <c r="A431" s="12" t="n"/>
      <c r="D431" s="9">
        <f>IF(OR(A431="",B431=""),"",SUMIFS(Refuels!$M$2:$M$1001,Refuels!$B$2:$B$1001,B431,Refuels!$O$2:$O$1001,A431))</f>
        <v/>
      </c>
      <c r="E431" s="8">
        <f>IF(OR(A431="",B431=""),"",SUMIFS(Refuels!$K$2:$K$1001,Refuels!$B$2:$B$1001,B431,Refuels!$O$2:$O$1001,A431))</f>
        <v/>
      </c>
      <c r="F431" s="8">
        <f>IF(AND(ISNUMBER(D431),ISNUMBER(E431)),IF(D431&gt;0,E431/D431*100,""),"")</f>
        <v/>
      </c>
      <c r="G431" s="8">
        <f>IF(OR(A431="",B431=""),"",IF(SUMIFS(Refuels!$M$2:$M$1001,Refuels!$B$2:$B$1001,B431,Refuels!$O$2:$O$1001,A431-100)&gt;0,SUMIFS(Refuels!$K$2:$K$1001,Refuels!$B$2:$B$1001,B431,Refuels!$O$2:$O$1001,A431-100)/SUMIFS(Refuels!$M$2:$M$1001,Refuels!$B$2:$B$1001,B431,Refuels!$O$2:$O$1001,A431-100)*100,""))</f>
        <v/>
      </c>
      <c r="H431" s="13">
        <f>IF(AND(ISNUMBER(F431),ISNUMBER(G431)),IF(G431&gt;0,F431/G431-1,""),"")</f>
        <v/>
      </c>
    </row>
    <row r="432">
      <c r="A432" s="12" t="n"/>
      <c r="D432" s="9">
        <f>IF(OR(A432="",B432=""),"",SUMIFS(Refuels!$M$2:$M$1001,Refuels!$B$2:$B$1001,B432,Refuels!$O$2:$O$1001,A432))</f>
        <v/>
      </c>
      <c r="E432" s="8">
        <f>IF(OR(A432="",B432=""),"",SUMIFS(Refuels!$K$2:$K$1001,Refuels!$B$2:$B$1001,B432,Refuels!$O$2:$O$1001,A432))</f>
        <v/>
      </c>
      <c r="F432" s="8">
        <f>IF(AND(ISNUMBER(D432),ISNUMBER(E432)),IF(D432&gt;0,E432/D432*100,""),"")</f>
        <v/>
      </c>
      <c r="G432" s="8">
        <f>IF(OR(A432="",B432=""),"",IF(SUMIFS(Refuels!$M$2:$M$1001,Refuels!$B$2:$B$1001,B432,Refuels!$O$2:$O$1001,A432-100)&gt;0,SUMIFS(Refuels!$K$2:$K$1001,Refuels!$B$2:$B$1001,B432,Refuels!$O$2:$O$1001,A432-100)/SUMIFS(Refuels!$M$2:$M$1001,Refuels!$B$2:$B$1001,B432,Refuels!$O$2:$O$1001,A432-100)*100,""))</f>
        <v/>
      </c>
      <c r="H432" s="13">
        <f>IF(AND(ISNUMBER(F432),ISNUMBER(G432)),IF(G432&gt;0,F432/G432-1,""),"")</f>
        <v/>
      </c>
    </row>
    <row r="433">
      <c r="A433" s="12" t="n"/>
      <c r="D433" s="9">
        <f>IF(OR(A433="",B433=""),"",SUMIFS(Refuels!$M$2:$M$1001,Refuels!$B$2:$B$1001,B433,Refuels!$O$2:$O$1001,A433))</f>
        <v/>
      </c>
      <c r="E433" s="8">
        <f>IF(OR(A433="",B433=""),"",SUMIFS(Refuels!$K$2:$K$1001,Refuels!$B$2:$B$1001,B433,Refuels!$O$2:$O$1001,A433))</f>
        <v/>
      </c>
      <c r="F433" s="8">
        <f>IF(AND(ISNUMBER(D433),ISNUMBER(E433)),IF(D433&gt;0,E433/D433*100,""),"")</f>
        <v/>
      </c>
      <c r="G433" s="8">
        <f>IF(OR(A433="",B433=""),"",IF(SUMIFS(Refuels!$M$2:$M$1001,Refuels!$B$2:$B$1001,B433,Refuels!$O$2:$O$1001,A433-100)&gt;0,SUMIFS(Refuels!$K$2:$K$1001,Refuels!$B$2:$B$1001,B433,Refuels!$O$2:$O$1001,A433-100)/SUMIFS(Refuels!$M$2:$M$1001,Refuels!$B$2:$B$1001,B433,Refuels!$O$2:$O$1001,A433-100)*100,""))</f>
        <v/>
      </c>
      <c r="H433" s="13">
        <f>IF(AND(ISNUMBER(F433),ISNUMBER(G433)),IF(G433&gt;0,F433/G433-1,""),"")</f>
        <v/>
      </c>
    </row>
    <row r="434">
      <c r="A434" s="12" t="n"/>
      <c r="D434" s="9">
        <f>IF(OR(A434="",B434=""),"",SUMIFS(Refuels!$M$2:$M$1001,Refuels!$B$2:$B$1001,B434,Refuels!$O$2:$O$1001,A434))</f>
        <v/>
      </c>
      <c r="E434" s="8">
        <f>IF(OR(A434="",B434=""),"",SUMIFS(Refuels!$K$2:$K$1001,Refuels!$B$2:$B$1001,B434,Refuels!$O$2:$O$1001,A434))</f>
        <v/>
      </c>
      <c r="F434" s="8">
        <f>IF(AND(ISNUMBER(D434),ISNUMBER(E434)),IF(D434&gt;0,E434/D434*100,""),"")</f>
        <v/>
      </c>
      <c r="G434" s="8">
        <f>IF(OR(A434="",B434=""),"",IF(SUMIFS(Refuels!$M$2:$M$1001,Refuels!$B$2:$B$1001,B434,Refuels!$O$2:$O$1001,A434-100)&gt;0,SUMIFS(Refuels!$K$2:$K$1001,Refuels!$B$2:$B$1001,B434,Refuels!$O$2:$O$1001,A434-100)/SUMIFS(Refuels!$M$2:$M$1001,Refuels!$B$2:$B$1001,B434,Refuels!$O$2:$O$1001,A434-100)*100,""))</f>
        <v/>
      </c>
      <c r="H434" s="13">
        <f>IF(AND(ISNUMBER(F434),ISNUMBER(G434)),IF(G434&gt;0,F434/G434-1,""),"")</f>
        <v/>
      </c>
    </row>
    <row r="435">
      <c r="A435" s="12" t="n"/>
      <c r="D435" s="9">
        <f>IF(OR(A435="",B435=""),"",SUMIFS(Refuels!$M$2:$M$1001,Refuels!$B$2:$B$1001,B435,Refuels!$O$2:$O$1001,A435))</f>
        <v/>
      </c>
      <c r="E435" s="8">
        <f>IF(OR(A435="",B435=""),"",SUMIFS(Refuels!$K$2:$K$1001,Refuels!$B$2:$B$1001,B435,Refuels!$O$2:$O$1001,A435))</f>
        <v/>
      </c>
      <c r="F435" s="8">
        <f>IF(AND(ISNUMBER(D435),ISNUMBER(E435)),IF(D435&gt;0,E435/D435*100,""),"")</f>
        <v/>
      </c>
      <c r="G435" s="8">
        <f>IF(OR(A435="",B435=""),"",IF(SUMIFS(Refuels!$M$2:$M$1001,Refuels!$B$2:$B$1001,B435,Refuels!$O$2:$O$1001,A435-100)&gt;0,SUMIFS(Refuels!$K$2:$K$1001,Refuels!$B$2:$B$1001,B435,Refuels!$O$2:$O$1001,A435-100)/SUMIFS(Refuels!$M$2:$M$1001,Refuels!$B$2:$B$1001,B435,Refuels!$O$2:$O$1001,A435-100)*100,""))</f>
        <v/>
      </c>
      <c r="H435" s="13">
        <f>IF(AND(ISNUMBER(F435),ISNUMBER(G435)),IF(G435&gt;0,F435/G435-1,""),"")</f>
        <v/>
      </c>
    </row>
    <row r="436">
      <c r="A436" s="12" t="n"/>
      <c r="D436" s="9">
        <f>IF(OR(A436="",B436=""),"",SUMIFS(Refuels!$M$2:$M$1001,Refuels!$B$2:$B$1001,B436,Refuels!$O$2:$O$1001,A436))</f>
        <v/>
      </c>
      <c r="E436" s="8">
        <f>IF(OR(A436="",B436=""),"",SUMIFS(Refuels!$K$2:$K$1001,Refuels!$B$2:$B$1001,B436,Refuels!$O$2:$O$1001,A436))</f>
        <v/>
      </c>
      <c r="F436" s="8">
        <f>IF(AND(ISNUMBER(D436),ISNUMBER(E436)),IF(D436&gt;0,E436/D436*100,""),"")</f>
        <v/>
      </c>
      <c r="G436" s="8">
        <f>IF(OR(A436="",B436=""),"",IF(SUMIFS(Refuels!$M$2:$M$1001,Refuels!$B$2:$B$1001,B436,Refuels!$O$2:$O$1001,A436-100)&gt;0,SUMIFS(Refuels!$K$2:$K$1001,Refuels!$B$2:$B$1001,B436,Refuels!$O$2:$O$1001,A436-100)/SUMIFS(Refuels!$M$2:$M$1001,Refuels!$B$2:$B$1001,B436,Refuels!$O$2:$O$1001,A436-100)*100,""))</f>
        <v/>
      </c>
      <c r="H436" s="13">
        <f>IF(AND(ISNUMBER(F436),ISNUMBER(G436)),IF(G436&gt;0,F436/G436-1,""),"")</f>
        <v/>
      </c>
    </row>
    <row r="437">
      <c r="A437" s="12" t="n"/>
      <c r="D437" s="9">
        <f>IF(OR(A437="",B437=""),"",SUMIFS(Refuels!$M$2:$M$1001,Refuels!$B$2:$B$1001,B437,Refuels!$O$2:$O$1001,A437))</f>
        <v/>
      </c>
      <c r="E437" s="8">
        <f>IF(OR(A437="",B437=""),"",SUMIFS(Refuels!$K$2:$K$1001,Refuels!$B$2:$B$1001,B437,Refuels!$O$2:$O$1001,A437))</f>
        <v/>
      </c>
      <c r="F437" s="8">
        <f>IF(AND(ISNUMBER(D437),ISNUMBER(E437)),IF(D437&gt;0,E437/D437*100,""),"")</f>
        <v/>
      </c>
      <c r="G437" s="8">
        <f>IF(OR(A437="",B437=""),"",IF(SUMIFS(Refuels!$M$2:$M$1001,Refuels!$B$2:$B$1001,B437,Refuels!$O$2:$O$1001,A437-100)&gt;0,SUMIFS(Refuels!$K$2:$K$1001,Refuels!$B$2:$B$1001,B437,Refuels!$O$2:$O$1001,A437-100)/SUMIFS(Refuels!$M$2:$M$1001,Refuels!$B$2:$B$1001,B437,Refuels!$O$2:$O$1001,A437-100)*100,""))</f>
        <v/>
      </c>
      <c r="H437" s="13">
        <f>IF(AND(ISNUMBER(F437),ISNUMBER(G437)),IF(G437&gt;0,F437/G437-1,""),"")</f>
        <v/>
      </c>
    </row>
    <row r="438">
      <c r="A438" s="12" t="n"/>
      <c r="D438" s="9">
        <f>IF(OR(A438="",B438=""),"",SUMIFS(Refuels!$M$2:$M$1001,Refuels!$B$2:$B$1001,B438,Refuels!$O$2:$O$1001,A438))</f>
        <v/>
      </c>
      <c r="E438" s="8">
        <f>IF(OR(A438="",B438=""),"",SUMIFS(Refuels!$K$2:$K$1001,Refuels!$B$2:$B$1001,B438,Refuels!$O$2:$O$1001,A438))</f>
        <v/>
      </c>
      <c r="F438" s="8">
        <f>IF(AND(ISNUMBER(D438),ISNUMBER(E438)),IF(D438&gt;0,E438/D438*100,""),"")</f>
        <v/>
      </c>
      <c r="G438" s="8">
        <f>IF(OR(A438="",B438=""),"",IF(SUMIFS(Refuels!$M$2:$M$1001,Refuels!$B$2:$B$1001,B438,Refuels!$O$2:$O$1001,A438-100)&gt;0,SUMIFS(Refuels!$K$2:$K$1001,Refuels!$B$2:$B$1001,B438,Refuels!$O$2:$O$1001,A438-100)/SUMIFS(Refuels!$M$2:$M$1001,Refuels!$B$2:$B$1001,B438,Refuels!$O$2:$O$1001,A438-100)*100,""))</f>
        <v/>
      </c>
      <c r="H438" s="13">
        <f>IF(AND(ISNUMBER(F438),ISNUMBER(G438)),IF(G438&gt;0,F438/G438-1,""),"")</f>
        <v/>
      </c>
    </row>
    <row r="439">
      <c r="A439" s="12" t="n"/>
      <c r="D439" s="9">
        <f>IF(OR(A439="",B439=""),"",SUMIFS(Refuels!$M$2:$M$1001,Refuels!$B$2:$B$1001,B439,Refuels!$O$2:$O$1001,A439))</f>
        <v/>
      </c>
      <c r="E439" s="8">
        <f>IF(OR(A439="",B439=""),"",SUMIFS(Refuels!$K$2:$K$1001,Refuels!$B$2:$B$1001,B439,Refuels!$O$2:$O$1001,A439))</f>
        <v/>
      </c>
      <c r="F439" s="8">
        <f>IF(AND(ISNUMBER(D439),ISNUMBER(E439)),IF(D439&gt;0,E439/D439*100,""),"")</f>
        <v/>
      </c>
      <c r="G439" s="8">
        <f>IF(OR(A439="",B439=""),"",IF(SUMIFS(Refuels!$M$2:$M$1001,Refuels!$B$2:$B$1001,B439,Refuels!$O$2:$O$1001,A439-100)&gt;0,SUMIFS(Refuels!$K$2:$K$1001,Refuels!$B$2:$B$1001,B439,Refuels!$O$2:$O$1001,A439-100)/SUMIFS(Refuels!$M$2:$M$1001,Refuels!$B$2:$B$1001,B439,Refuels!$O$2:$O$1001,A439-100)*100,""))</f>
        <v/>
      </c>
      <c r="H439" s="13">
        <f>IF(AND(ISNUMBER(F439),ISNUMBER(G439)),IF(G439&gt;0,F439/G439-1,""),"")</f>
        <v/>
      </c>
    </row>
    <row r="440">
      <c r="A440" s="12" t="n"/>
      <c r="D440" s="9">
        <f>IF(OR(A440="",B440=""),"",SUMIFS(Refuels!$M$2:$M$1001,Refuels!$B$2:$B$1001,B440,Refuels!$O$2:$O$1001,A440))</f>
        <v/>
      </c>
      <c r="E440" s="8">
        <f>IF(OR(A440="",B440=""),"",SUMIFS(Refuels!$K$2:$K$1001,Refuels!$B$2:$B$1001,B440,Refuels!$O$2:$O$1001,A440))</f>
        <v/>
      </c>
      <c r="F440" s="8">
        <f>IF(AND(ISNUMBER(D440),ISNUMBER(E440)),IF(D440&gt;0,E440/D440*100,""),"")</f>
        <v/>
      </c>
      <c r="G440" s="8">
        <f>IF(OR(A440="",B440=""),"",IF(SUMIFS(Refuels!$M$2:$M$1001,Refuels!$B$2:$B$1001,B440,Refuels!$O$2:$O$1001,A440-100)&gt;0,SUMIFS(Refuels!$K$2:$K$1001,Refuels!$B$2:$B$1001,B440,Refuels!$O$2:$O$1001,A440-100)/SUMIFS(Refuels!$M$2:$M$1001,Refuels!$B$2:$B$1001,B440,Refuels!$O$2:$O$1001,A440-100)*100,""))</f>
        <v/>
      </c>
      <c r="H440" s="13">
        <f>IF(AND(ISNUMBER(F440),ISNUMBER(G440)),IF(G440&gt;0,F440/G440-1,""),"")</f>
        <v/>
      </c>
    </row>
    <row r="441">
      <c r="A441" s="12" t="n"/>
      <c r="D441" s="9">
        <f>IF(OR(A441="",B441=""),"",SUMIFS(Refuels!$M$2:$M$1001,Refuels!$B$2:$B$1001,B441,Refuels!$O$2:$O$1001,A441))</f>
        <v/>
      </c>
      <c r="E441" s="8">
        <f>IF(OR(A441="",B441=""),"",SUMIFS(Refuels!$K$2:$K$1001,Refuels!$B$2:$B$1001,B441,Refuels!$O$2:$O$1001,A441))</f>
        <v/>
      </c>
      <c r="F441" s="8">
        <f>IF(AND(ISNUMBER(D441),ISNUMBER(E441)),IF(D441&gt;0,E441/D441*100,""),"")</f>
        <v/>
      </c>
      <c r="G441" s="8">
        <f>IF(OR(A441="",B441=""),"",IF(SUMIFS(Refuels!$M$2:$M$1001,Refuels!$B$2:$B$1001,B441,Refuels!$O$2:$O$1001,A441-100)&gt;0,SUMIFS(Refuels!$K$2:$K$1001,Refuels!$B$2:$B$1001,B441,Refuels!$O$2:$O$1001,A441-100)/SUMIFS(Refuels!$M$2:$M$1001,Refuels!$B$2:$B$1001,B441,Refuels!$O$2:$O$1001,A441-100)*100,""))</f>
        <v/>
      </c>
      <c r="H441" s="13">
        <f>IF(AND(ISNUMBER(F441),ISNUMBER(G441)),IF(G441&gt;0,F441/G441-1,""),"")</f>
        <v/>
      </c>
    </row>
    <row r="442">
      <c r="A442" s="12" t="n"/>
      <c r="D442" s="9">
        <f>IF(OR(A442="",B442=""),"",SUMIFS(Refuels!$M$2:$M$1001,Refuels!$B$2:$B$1001,B442,Refuels!$O$2:$O$1001,A442))</f>
        <v/>
      </c>
      <c r="E442" s="8">
        <f>IF(OR(A442="",B442=""),"",SUMIFS(Refuels!$K$2:$K$1001,Refuels!$B$2:$B$1001,B442,Refuels!$O$2:$O$1001,A442))</f>
        <v/>
      </c>
      <c r="F442" s="8">
        <f>IF(AND(ISNUMBER(D442),ISNUMBER(E442)),IF(D442&gt;0,E442/D442*100,""),"")</f>
        <v/>
      </c>
      <c r="G442" s="8">
        <f>IF(OR(A442="",B442=""),"",IF(SUMIFS(Refuels!$M$2:$M$1001,Refuels!$B$2:$B$1001,B442,Refuels!$O$2:$O$1001,A442-100)&gt;0,SUMIFS(Refuels!$K$2:$K$1001,Refuels!$B$2:$B$1001,B442,Refuels!$O$2:$O$1001,A442-100)/SUMIFS(Refuels!$M$2:$M$1001,Refuels!$B$2:$B$1001,B442,Refuels!$O$2:$O$1001,A442-100)*100,""))</f>
        <v/>
      </c>
      <c r="H442" s="13">
        <f>IF(AND(ISNUMBER(F442),ISNUMBER(G442)),IF(G442&gt;0,F442/G442-1,""),"")</f>
        <v/>
      </c>
    </row>
    <row r="443">
      <c r="A443" s="12" t="n"/>
      <c r="D443" s="9">
        <f>IF(OR(A443="",B443=""),"",SUMIFS(Refuels!$M$2:$M$1001,Refuels!$B$2:$B$1001,B443,Refuels!$O$2:$O$1001,A443))</f>
        <v/>
      </c>
      <c r="E443" s="8">
        <f>IF(OR(A443="",B443=""),"",SUMIFS(Refuels!$K$2:$K$1001,Refuels!$B$2:$B$1001,B443,Refuels!$O$2:$O$1001,A443))</f>
        <v/>
      </c>
      <c r="F443" s="8">
        <f>IF(AND(ISNUMBER(D443),ISNUMBER(E443)),IF(D443&gt;0,E443/D443*100,""),"")</f>
        <v/>
      </c>
      <c r="G443" s="8">
        <f>IF(OR(A443="",B443=""),"",IF(SUMIFS(Refuels!$M$2:$M$1001,Refuels!$B$2:$B$1001,B443,Refuels!$O$2:$O$1001,A443-100)&gt;0,SUMIFS(Refuels!$K$2:$K$1001,Refuels!$B$2:$B$1001,B443,Refuels!$O$2:$O$1001,A443-100)/SUMIFS(Refuels!$M$2:$M$1001,Refuels!$B$2:$B$1001,B443,Refuels!$O$2:$O$1001,A443-100)*100,""))</f>
        <v/>
      </c>
      <c r="H443" s="13">
        <f>IF(AND(ISNUMBER(F443),ISNUMBER(G443)),IF(G443&gt;0,F443/G443-1,""),"")</f>
        <v/>
      </c>
    </row>
    <row r="444">
      <c r="A444" s="12" t="n"/>
      <c r="D444" s="9">
        <f>IF(OR(A444="",B444=""),"",SUMIFS(Refuels!$M$2:$M$1001,Refuels!$B$2:$B$1001,B444,Refuels!$O$2:$O$1001,A444))</f>
        <v/>
      </c>
      <c r="E444" s="8">
        <f>IF(OR(A444="",B444=""),"",SUMIFS(Refuels!$K$2:$K$1001,Refuels!$B$2:$B$1001,B444,Refuels!$O$2:$O$1001,A444))</f>
        <v/>
      </c>
      <c r="F444" s="8">
        <f>IF(AND(ISNUMBER(D444),ISNUMBER(E444)),IF(D444&gt;0,E444/D444*100,""),"")</f>
        <v/>
      </c>
      <c r="G444" s="8">
        <f>IF(OR(A444="",B444=""),"",IF(SUMIFS(Refuels!$M$2:$M$1001,Refuels!$B$2:$B$1001,B444,Refuels!$O$2:$O$1001,A444-100)&gt;0,SUMIFS(Refuels!$K$2:$K$1001,Refuels!$B$2:$B$1001,B444,Refuels!$O$2:$O$1001,A444-100)/SUMIFS(Refuels!$M$2:$M$1001,Refuels!$B$2:$B$1001,B444,Refuels!$O$2:$O$1001,A444-100)*100,""))</f>
        <v/>
      </c>
      <c r="H444" s="13">
        <f>IF(AND(ISNUMBER(F444),ISNUMBER(G444)),IF(G444&gt;0,F444/G444-1,""),"")</f>
        <v/>
      </c>
    </row>
    <row r="445">
      <c r="A445" s="12" t="n"/>
      <c r="D445" s="9">
        <f>IF(OR(A445="",B445=""),"",SUMIFS(Refuels!$M$2:$M$1001,Refuels!$B$2:$B$1001,B445,Refuels!$O$2:$O$1001,A445))</f>
        <v/>
      </c>
      <c r="E445" s="8">
        <f>IF(OR(A445="",B445=""),"",SUMIFS(Refuels!$K$2:$K$1001,Refuels!$B$2:$B$1001,B445,Refuels!$O$2:$O$1001,A445))</f>
        <v/>
      </c>
      <c r="F445" s="8">
        <f>IF(AND(ISNUMBER(D445),ISNUMBER(E445)),IF(D445&gt;0,E445/D445*100,""),"")</f>
        <v/>
      </c>
      <c r="G445" s="8">
        <f>IF(OR(A445="",B445=""),"",IF(SUMIFS(Refuels!$M$2:$M$1001,Refuels!$B$2:$B$1001,B445,Refuels!$O$2:$O$1001,A445-100)&gt;0,SUMIFS(Refuels!$K$2:$K$1001,Refuels!$B$2:$B$1001,B445,Refuels!$O$2:$O$1001,A445-100)/SUMIFS(Refuels!$M$2:$M$1001,Refuels!$B$2:$B$1001,B445,Refuels!$O$2:$O$1001,A445-100)*100,""))</f>
        <v/>
      </c>
      <c r="H445" s="13">
        <f>IF(AND(ISNUMBER(F445),ISNUMBER(G445)),IF(G445&gt;0,F445/G445-1,""),"")</f>
        <v/>
      </c>
    </row>
    <row r="446">
      <c r="A446" s="12" t="n"/>
      <c r="D446" s="9">
        <f>IF(OR(A446="",B446=""),"",SUMIFS(Refuels!$M$2:$M$1001,Refuels!$B$2:$B$1001,B446,Refuels!$O$2:$O$1001,A446))</f>
        <v/>
      </c>
      <c r="E446" s="8">
        <f>IF(OR(A446="",B446=""),"",SUMIFS(Refuels!$K$2:$K$1001,Refuels!$B$2:$B$1001,B446,Refuels!$O$2:$O$1001,A446))</f>
        <v/>
      </c>
      <c r="F446" s="8">
        <f>IF(AND(ISNUMBER(D446),ISNUMBER(E446)),IF(D446&gt;0,E446/D446*100,""),"")</f>
        <v/>
      </c>
      <c r="G446" s="8">
        <f>IF(OR(A446="",B446=""),"",IF(SUMIFS(Refuels!$M$2:$M$1001,Refuels!$B$2:$B$1001,B446,Refuels!$O$2:$O$1001,A446-100)&gt;0,SUMIFS(Refuels!$K$2:$K$1001,Refuels!$B$2:$B$1001,B446,Refuels!$O$2:$O$1001,A446-100)/SUMIFS(Refuels!$M$2:$M$1001,Refuels!$B$2:$B$1001,B446,Refuels!$O$2:$O$1001,A446-100)*100,""))</f>
        <v/>
      </c>
      <c r="H446" s="13">
        <f>IF(AND(ISNUMBER(F446),ISNUMBER(G446)),IF(G446&gt;0,F446/G446-1,""),"")</f>
        <v/>
      </c>
    </row>
    <row r="447">
      <c r="A447" s="12" t="n"/>
      <c r="D447" s="9">
        <f>IF(OR(A447="",B447=""),"",SUMIFS(Refuels!$M$2:$M$1001,Refuels!$B$2:$B$1001,B447,Refuels!$O$2:$O$1001,A447))</f>
        <v/>
      </c>
      <c r="E447" s="8">
        <f>IF(OR(A447="",B447=""),"",SUMIFS(Refuels!$K$2:$K$1001,Refuels!$B$2:$B$1001,B447,Refuels!$O$2:$O$1001,A447))</f>
        <v/>
      </c>
      <c r="F447" s="8">
        <f>IF(AND(ISNUMBER(D447),ISNUMBER(E447)),IF(D447&gt;0,E447/D447*100,""),"")</f>
        <v/>
      </c>
      <c r="G447" s="8">
        <f>IF(OR(A447="",B447=""),"",IF(SUMIFS(Refuels!$M$2:$M$1001,Refuels!$B$2:$B$1001,B447,Refuels!$O$2:$O$1001,A447-100)&gt;0,SUMIFS(Refuels!$K$2:$K$1001,Refuels!$B$2:$B$1001,B447,Refuels!$O$2:$O$1001,A447-100)/SUMIFS(Refuels!$M$2:$M$1001,Refuels!$B$2:$B$1001,B447,Refuels!$O$2:$O$1001,A447-100)*100,""))</f>
        <v/>
      </c>
      <c r="H447" s="13">
        <f>IF(AND(ISNUMBER(F447),ISNUMBER(G447)),IF(G447&gt;0,F447/G447-1,""),"")</f>
        <v/>
      </c>
    </row>
    <row r="448">
      <c r="A448" s="12" t="n"/>
      <c r="D448" s="9">
        <f>IF(OR(A448="",B448=""),"",SUMIFS(Refuels!$M$2:$M$1001,Refuels!$B$2:$B$1001,B448,Refuels!$O$2:$O$1001,A448))</f>
        <v/>
      </c>
      <c r="E448" s="8">
        <f>IF(OR(A448="",B448=""),"",SUMIFS(Refuels!$K$2:$K$1001,Refuels!$B$2:$B$1001,B448,Refuels!$O$2:$O$1001,A448))</f>
        <v/>
      </c>
      <c r="F448" s="8">
        <f>IF(AND(ISNUMBER(D448),ISNUMBER(E448)),IF(D448&gt;0,E448/D448*100,""),"")</f>
        <v/>
      </c>
      <c r="G448" s="8">
        <f>IF(OR(A448="",B448=""),"",IF(SUMIFS(Refuels!$M$2:$M$1001,Refuels!$B$2:$B$1001,B448,Refuels!$O$2:$O$1001,A448-100)&gt;0,SUMIFS(Refuels!$K$2:$K$1001,Refuels!$B$2:$B$1001,B448,Refuels!$O$2:$O$1001,A448-100)/SUMIFS(Refuels!$M$2:$M$1001,Refuels!$B$2:$B$1001,B448,Refuels!$O$2:$O$1001,A448-100)*100,""))</f>
        <v/>
      </c>
      <c r="H448" s="13">
        <f>IF(AND(ISNUMBER(F448),ISNUMBER(G448)),IF(G448&gt;0,F448/G448-1,""),"")</f>
        <v/>
      </c>
    </row>
    <row r="449">
      <c r="A449" s="12" t="n"/>
      <c r="D449" s="9">
        <f>IF(OR(A449="",B449=""),"",SUMIFS(Refuels!$M$2:$M$1001,Refuels!$B$2:$B$1001,B449,Refuels!$O$2:$O$1001,A449))</f>
        <v/>
      </c>
      <c r="E449" s="8">
        <f>IF(OR(A449="",B449=""),"",SUMIFS(Refuels!$K$2:$K$1001,Refuels!$B$2:$B$1001,B449,Refuels!$O$2:$O$1001,A449))</f>
        <v/>
      </c>
      <c r="F449" s="8">
        <f>IF(AND(ISNUMBER(D449),ISNUMBER(E449)),IF(D449&gt;0,E449/D449*100,""),"")</f>
        <v/>
      </c>
      <c r="G449" s="8">
        <f>IF(OR(A449="",B449=""),"",IF(SUMIFS(Refuels!$M$2:$M$1001,Refuels!$B$2:$B$1001,B449,Refuels!$O$2:$O$1001,A449-100)&gt;0,SUMIFS(Refuels!$K$2:$K$1001,Refuels!$B$2:$B$1001,B449,Refuels!$O$2:$O$1001,A449-100)/SUMIFS(Refuels!$M$2:$M$1001,Refuels!$B$2:$B$1001,B449,Refuels!$O$2:$O$1001,A449-100)*100,""))</f>
        <v/>
      </c>
      <c r="H449" s="13">
        <f>IF(AND(ISNUMBER(F449),ISNUMBER(G449)),IF(G449&gt;0,F449/G449-1,""),"")</f>
        <v/>
      </c>
    </row>
    <row r="450">
      <c r="A450" s="12" t="n"/>
      <c r="D450" s="9">
        <f>IF(OR(A450="",B450=""),"",SUMIFS(Refuels!$M$2:$M$1001,Refuels!$B$2:$B$1001,B450,Refuels!$O$2:$O$1001,A450))</f>
        <v/>
      </c>
      <c r="E450" s="8">
        <f>IF(OR(A450="",B450=""),"",SUMIFS(Refuels!$K$2:$K$1001,Refuels!$B$2:$B$1001,B450,Refuels!$O$2:$O$1001,A450))</f>
        <v/>
      </c>
      <c r="F450" s="8">
        <f>IF(AND(ISNUMBER(D450),ISNUMBER(E450)),IF(D450&gt;0,E450/D450*100,""),"")</f>
        <v/>
      </c>
      <c r="G450" s="8">
        <f>IF(OR(A450="",B450=""),"",IF(SUMIFS(Refuels!$M$2:$M$1001,Refuels!$B$2:$B$1001,B450,Refuels!$O$2:$O$1001,A450-100)&gt;0,SUMIFS(Refuels!$K$2:$K$1001,Refuels!$B$2:$B$1001,B450,Refuels!$O$2:$O$1001,A450-100)/SUMIFS(Refuels!$M$2:$M$1001,Refuels!$B$2:$B$1001,B450,Refuels!$O$2:$O$1001,A450-100)*100,""))</f>
        <v/>
      </c>
      <c r="H450" s="13">
        <f>IF(AND(ISNUMBER(F450),ISNUMBER(G450)),IF(G450&gt;0,F450/G450-1,""),"")</f>
        <v/>
      </c>
    </row>
    <row r="451">
      <c r="A451" s="12" t="n"/>
      <c r="D451" s="9">
        <f>IF(OR(A451="",B451=""),"",SUMIFS(Refuels!$M$2:$M$1001,Refuels!$B$2:$B$1001,B451,Refuels!$O$2:$O$1001,A451))</f>
        <v/>
      </c>
      <c r="E451" s="8">
        <f>IF(OR(A451="",B451=""),"",SUMIFS(Refuels!$K$2:$K$1001,Refuels!$B$2:$B$1001,B451,Refuels!$O$2:$O$1001,A451))</f>
        <v/>
      </c>
      <c r="F451" s="8">
        <f>IF(AND(ISNUMBER(D451),ISNUMBER(E451)),IF(D451&gt;0,E451/D451*100,""),"")</f>
        <v/>
      </c>
      <c r="G451" s="8">
        <f>IF(OR(A451="",B451=""),"",IF(SUMIFS(Refuels!$M$2:$M$1001,Refuels!$B$2:$B$1001,B451,Refuels!$O$2:$O$1001,A451-100)&gt;0,SUMIFS(Refuels!$K$2:$K$1001,Refuels!$B$2:$B$1001,B451,Refuels!$O$2:$O$1001,A451-100)/SUMIFS(Refuels!$M$2:$M$1001,Refuels!$B$2:$B$1001,B451,Refuels!$O$2:$O$1001,A451-100)*100,""))</f>
        <v/>
      </c>
      <c r="H451" s="13">
        <f>IF(AND(ISNUMBER(F451),ISNUMBER(G451)),IF(G451&gt;0,F451/G451-1,""),"")</f>
        <v/>
      </c>
    </row>
    <row r="452">
      <c r="A452" s="12" t="n"/>
      <c r="D452" s="9">
        <f>IF(OR(A452="",B452=""),"",SUMIFS(Refuels!$M$2:$M$1001,Refuels!$B$2:$B$1001,B452,Refuels!$O$2:$O$1001,A452))</f>
        <v/>
      </c>
      <c r="E452" s="8">
        <f>IF(OR(A452="",B452=""),"",SUMIFS(Refuels!$K$2:$K$1001,Refuels!$B$2:$B$1001,B452,Refuels!$O$2:$O$1001,A452))</f>
        <v/>
      </c>
      <c r="F452" s="8">
        <f>IF(AND(ISNUMBER(D452),ISNUMBER(E452)),IF(D452&gt;0,E452/D452*100,""),"")</f>
        <v/>
      </c>
      <c r="G452" s="8">
        <f>IF(OR(A452="",B452=""),"",IF(SUMIFS(Refuels!$M$2:$M$1001,Refuels!$B$2:$B$1001,B452,Refuels!$O$2:$O$1001,A452-100)&gt;0,SUMIFS(Refuels!$K$2:$K$1001,Refuels!$B$2:$B$1001,B452,Refuels!$O$2:$O$1001,A452-100)/SUMIFS(Refuels!$M$2:$M$1001,Refuels!$B$2:$B$1001,B452,Refuels!$O$2:$O$1001,A452-100)*100,""))</f>
        <v/>
      </c>
      <c r="H452" s="13">
        <f>IF(AND(ISNUMBER(F452),ISNUMBER(G452)),IF(G452&gt;0,F452/G452-1,""),"")</f>
        <v/>
      </c>
    </row>
    <row r="453">
      <c r="A453" s="12" t="n"/>
      <c r="D453" s="9">
        <f>IF(OR(A453="",B453=""),"",SUMIFS(Refuels!$M$2:$M$1001,Refuels!$B$2:$B$1001,B453,Refuels!$O$2:$O$1001,A453))</f>
        <v/>
      </c>
      <c r="E453" s="8">
        <f>IF(OR(A453="",B453=""),"",SUMIFS(Refuels!$K$2:$K$1001,Refuels!$B$2:$B$1001,B453,Refuels!$O$2:$O$1001,A453))</f>
        <v/>
      </c>
      <c r="F453" s="8">
        <f>IF(AND(ISNUMBER(D453),ISNUMBER(E453)),IF(D453&gt;0,E453/D453*100,""),"")</f>
        <v/>
      </c>
      <c r="G453" s="8">
        <f>IF(OR(A453="",B453=""),"",IF(SUMIFS(Refuels!$M$2:$M$1001,Refuels!$B$2:$B$1001,B453,Refuels!$O$2:$O$1001,A453-100)&gt;0,SUMIFS(Refuels!$K$2:$K$1001,Refuels!$B$2:$B$1001,B453,Refuels!$O$2:$O$1001,A453-100)/SUMIFS(Refuels!$M$2:$M$1001,Refuels!$B$2:$B$1001,B453,Refuels!$O$2:$O$1001,A453-100)*100,""))</f>
        <v/>
      </c>
      <c r="H453" s="13">
        <f>IF(AND(ISNUMBER(F453),ISNUMBER(G453)),IF(G453&gt;0,F453/G453-1,""),"")</f>
        <v/>
      </c>
    </row>
    <row r="454">
      <c r="A454" s="12" t="n"/>
      <c r="D454" s="9">
        <f>IF(OR(A454="",B454=""),"",SUMIFS(Refuels!$M$2:$M$1001,Refuels!$B$2:$B$1001,B454,Refuels!$O$2:$O$1001,A454))</f>
        <v/>
      </c>
      <c r="E454" s="8">
        <f>IF(OR(A454="",B454=""),"",SUMIFS(Refuels!$K$2:$K$1001,Refuels!$B$2:$B$1001,B454,Refuels!$O$2:$O$1001,A454))</f>
        <v/>
      </c>
      <c r="F454" s="8">
        <f>IF(AND(ISNUMBER(D454),ISNUMBER(E454)),IF(D454&gt;0,E454/D454*100,""),"")</f>
        <v/>
      </c>
      <c r="G454" s="8">
        <f>IF(OR(A454="",B454=""),"",IF(SUMIFS(Refuels!$M$2:$M$1001,Refuels!$B$2:$B$1001,B454,Refuels!$O$2:$O$1001,A454-100)&gt;0,SUMIFS(Refuels!$K$2:$K$1001,Refuels!$B$2:$B$1001,B454,Refuels!$O$2:$O$1001,A454-100)/SUMIFS(Refuels!$M$2:$M$1001,Refuels!$B$2:$B$1001,B454,Refuels!$O$2:$O$1001,A454-100)*100,""))</f>
        <v/>
      </c>
      <c r="H454" s="13">
        <f>IF(AND(ISNUMBER(F454),ISNUMBER(G454)),IF(G454&gt;0,F454/G454-1,""),"")</f>
        <v/>
      </c>
    </row>
    <row r="455">
      <c r="A455" s="12" t="n"/>
      <c r="D455" s="9">
        <f>IF(OR(A455="",B455=""),"",SUMIFS(Refuels!$M$2:$M$1001,Refuels!$B$2:$B$1001,B455,Refuels!$O$2:$O$1001,A455))</f>
        <v/>
      </c>
      <c r="E455" s="8">
        <f>IF(OR(A455="",B455=""),"",SUMIFS(Refuels!$K$2:$K$1001,Refuels!$B$2:$B$1001,B455,Refuels!$O$2:$O$1001,A455))</f>
        <v/>
      </c>
      <c r="F455" s="8">
        <f>IF(AND(ISNUMBER(D455),ISNUMBER(E455)),IF(D455&gt;0,E455/D455*100,""),"")</f>
        <v/>
      </c>
      <c r="G455" s="8">
        <f>IF(OR(A455="",B455=""),"",IF(SUMIFS(Refuels!$M$2:$M$1001,Refuels!$B$2:$B$1001,B455,Refuels!$O$2:$O$1001,A455-100)&gt;0,SUMIFS(Refuels!$K$2:$K$1001,Refuels!$B$2:$B$1001,B455,Refuels!$O$2:$O$1001,A455-100)/SUMIFS(Refuels!$M$2:$M$1001,Refuels!$B$2:$B$1001,B455,Refuels!$O$2:$O$1001,A455-100)*100,""))</f>
        <v/>
      </c>
      <c r="H455" s="13">
        <f>IF(AND(ISNUMBER(F455),ISNUMBER(G455)),IF(G455&gt;0,F455/G455-1,""),"")</f>
        <v/>
      </c>
    </row>
    <row r="456">
      <c r="A456" s="12" t="n"/>
      <c r="D456" s="9">
        <f>IF(OR(A456="",B456=""),"",SUMIFS(Refuels!$M$2:$M$1001,Refuels!$B$2:$B$1001,B456,Refuels!$O$2:$O$1001,A456))</f>
        <v/>
      </c>
      <c r="E456" s="8">
        <f>IF(OR(A456="",B456=""),"",SUMIFS(Refuels!$K$2:$K$1001,Refuels!$B$2:$B$1001,B456,Refuels!$O$2:$O$1001,A456))</f>
        <v/>
      </c>
      <c r="F456" s="8">
        <f>IF(AND(ISNUMBER(D456),ISNUMBER(E456)),IF(D456&gt;0,E456/D456*100,""),"")</f>
        <v/>
      </c>
      <c r="G456" s="8">
        <f>IF(OR(A456="",B456=""),"",IF(SUMIFS(Refuels!$M$2:$M$1001,Refuels!$B$2:$B$1001,B456,Refuels!$O$2:$O$1001,A456-100)&gt;0,SUMIFS(Refuels!$K$2:$K$1001,Refuels!$B$2:$B$1001,B456,Refuels!$O$2:$O$1001,A456-100)/SUMIFS(Refuels!$M$2:$M$1001,Refuels!$B$2:$B$1001,B456,Refuels!$O$2:$O$1001,A456-100)*100,""))</f>
        <v/>
      </c>
      <c r="H456" s="13">
        <f>IF(AND(ISNUMBER(F456),ISNUMBER(G456)),IF(G456&gt;0,F456/G456-1,""),"")</f>
        <v/>
      </c>
    </row>
    <row r="457">
      <c r="A457" s="12" t="n"/>
      <c r="D457" s="9">
        <f>IF(OR(A457="",B457=""),"",SUMIFS(Refuels!$M$2:$M$1001,Refuels!$B$2:$B$1001,B457,Refuels!$O$2:$O$1001,A457))</f>
        <v/>
      </c>
      <c r="E457" s="8">
        <f>IF(OR(A457="",B457=""),"",SUMIFS(Refuels!$K$2:$K$1001,Refuels!$B$2:$B$1001,B457,Refuels!$O$2:$O$1001,A457))</f>
        <v/>
      </c>
      <c r="F457" s="8">
        <f>IF(AND(ISNUMBER(D457),ISNUMBER(E457)),IF(D457&gt;0,E457/D457*100,""),"")</f>
        <v/>
      </c>
      <c r="G457" s="8">
        <f>IF(OR(A457="",B457=""),"",IF(SUMIFS(Refuels!$M$2:$M$1001,Refuels!$B$2:$B$1001,B457,Refuels!$O$2:$O$1001,A457-100)&gt;0,SUMIFS(Refuels!$K$2:$K$1001,Refuels!$B$2:$B$1001,B457,Refuels!$O$2:$O$1001,A457-100)/SUMIFS(Refuels!$M$2:$M$1001,Refuels!$B$2:$B$1001,B457,Refuels!$O$2:$O$1001,A457-100)*100,""))</f>
        <v/>
      </c>
      <c r="H457" s="13">
        <f>IF(AND(ISNUMBER(F457),ISNUMBER(G457)),IF(G457&gt;0,F457/G457-1,""),"")</f>
        <v/>
      </c>
    </row>
    <row r="458">
      <c r="A458" s="12" t="n"/>
      <c r="D458" s="9">
        <f>IF(OR(A458="",B458=""),"",SUMIFS(Refuels!$M$2:$M$1001,Refuels!$B$2:$B$1001,B458,Refuels!$O$2:$O$1001,A458))</f>
        <v/>
      </c>
      <c r="E458" s="8">
        <f>IF(OR(A458="",B458=""),"",SUMIFS(Refuels!$K$2:$K$1001,Refuels!$B$2:$B$1001,B458,Refuels!$O$2:$O$1001,A458))</f>
        <v/>
      </c>
      <c r="F458" s="8">
        <f>IF(AND(ISNUMBER(D458),ISNUMBER(E458)),IF(D458&gt;0,E458/D458*100,""),"")</f>
        <v/>
      </c>
      <c r="G458" s="8">
        <f>IF(OR(A458="",B458=""),"",IF(SUMIFS(Refuels!$M$2:$M$1001,Refuels!$B$2:$B$1001,B458,Refuels!$O$2:$O$1001,A458-100)&gt;0,SUMIFS(Refuels!$K$2:$K$1001,Refuels!$B$2:$B$1001,B458,Refuels!$O$2:$O$1001,A458-100)/SUMIFS(Refuels!$M$2:$M$1001,Refuels!$B$2:$B$1001,B458,Refuels!$O$2:$O$1001,A458-100)*100,""))</f>
        <v/>
      </c>
      <c r="H458" s="13">
        <f>IF(AND(ISNUMBER(F458),ISNUMBER(G458)),IF(G458&gt;0,F458/G458-1,""),"")</f>
        <v/>
      </c>
    </row>
    <row r="459">
      <c r="A459" s="12" t="n"/>
      <c r="D459" s="9">
        <f>IF(OR(A459="",B459=""),"",SUMIFS(Refuels!$M$2:$M$1001,Refuels!$B$2:$B$1001,B459,Refuels!$O$2:$O$1001,A459))</f>
        <v/>
      </c>
      <c r="E459" s="8">
        <f>IF(OR(A459="",B459=""),"",SUMIFS(Refuels!$K$2:$K$1001,Refuels!$B$2:$B$1001,B459,Refuels!$O$2:$O$1001,A459))</f>
        <v/>
      </c>
      <c r="F459" s="8">
        <f>IF(AND(ISNUMBER(D459),ISNUMBER(E459)),IF(D459&gt;0,E459/D459*100,""),"")</f>
        <v/>
      </c>
      <c r="G459" s="8">
        <f>IF(OR(A459="",B459=""),"",IF(SUMIFS(Refuels!$M$2:$M$1001,Refuels!$B$2:$B$1001,B459,Refuels!$O$2:$O$1001,A459-100)&gt;0,SUMIFS(Refuels!$K$2:$K$1001,Refuels!$B$2:$B$1001,B459,Refuels!$O$2:$O$1001,A459-100)/SUMIFS(Refuels!$M$2:$M$1001,Refuels!$B$2:$B$1001,B459,Refuels!$O$2:$O$1001,A459-100)*100,""))</f>
        <v/>
      </c>
      <c r="H459" s="13">
        <f>IF(AND(ISNUMBER(F459),ISNUMBER(G459)),IF(G459&gt;0,F459/G459-1,""),"")</f>
        <v/>
      </c>
    </row>
    <row r="460">
      <c r="A460" s="12" t="n"/>
      <c r="D460" s="9">
        <f>IF(OR(A460="",B460=""),"",SUMIFS(Refuels!$M$2:$M$1001,Refuels!$B$2:$B$1001,B460,Refuels!$O$2:$O$1001,A460))</f>
        <v/>
      </c>
      <c r="E460" s="8">
        <f>IF(OR(A460="",B460=""),"",SUMIFS(Refuels!$K$2:$K$1001,Refuels!$B$2:$B$1001,B460,Refuels!$O$2:$O$1001,A460))</f>
        <v/>
      </c>
      <c r="F460" s="8">
        <f>IF(AND(ISNUMBER(D460),ISNUMBER(E460)),IF(D460&gt;0,E460/D460*100,""),"")</f>
        <v/>
      </c>
      <c r="G460" s="8">
        <f>IF(OR(A460="",B460=""),"",IF(SUMIFS(Refuels!$M$2:$M$1001,Refuels!$B$2:$B$1001,B460,Refuels!$O$2:$O$1001,A460-100)&gt;0,SUMIFS(Refuels!$K$2:$K$1001,Refuels!$B$2:$B$1001,B460,Refuels!$O$2:$O$1001,A460-100)/SUMIFS(Refuels!$M$2:$M$1001,Refuels!$B$2:$B$1001,B460,Refuels!$O$2:$O$1001,A460-100)*100,""))</f>
        <v/>
      </c>
      <c r="H460" s="13">
        <f>IF(AND(ISNUMBER(F460),ISNUMBER(G460)),IF(G460&gt;0,F460/G460-1,""),"")</f>
        <v/>
      </c>
    </row>
    <row r="461">
      <c r="A461" s="12" t="n"/>
      <c r="D461" s="9">
        <f>IF(OR(A461="",B461=""),"",SUMIFS(Refuels!$M$2:$M$1001,Refuels!$B$2:$B$1001,B461,Refuels!$O$2:$O$1001,A461))</f>
        <v/>
      </c>
      <c r="E461" s="8">
        <f>IF(OR(A461="",B461=""),"",SUMIFS(Refuels!$K$2:$K$1001,Refuels!$B$2:$B$1001,B461,Refuels!$O$2:$O$1001,A461))</f>
        <v/>
      </c>
      <c r="F461" s="8">
        <f>IF(AND(ISNUMBER(D461),ISNUMBER(E461)),IF(D461&gt;0,E461/D461*100,""),"")</f>
        <v/>
      </c>
      <c r="G461" s="8">
        <f>IF(OR(A461="",B461=""),"",IF(SUMIFS(Refuels!$M$2:$M$1001,Refuels!$B$2:$B$1001,B461,Refuels!$O$2:$O$1001,A461-100)&gt;0,SUMIFS(Refuels!$K$2:$K$1001,Refuels!$B$2:$B$1001,B461,Refuels!$O$2:$O$1001,A461-100)/SUMIFS(Refuels!$M$2:$M$1001,Refuels!$B$2:$B$1001,B461,Refuels!$O$2:$O$1001,A461-100)*100,""))</f>
        <v/>
      </c>
      <c r="H461" s="13">
        <f>IF(AND(ISNUMBER(F461),ISNUMBER(G461)),IF(G461&gt;0,F461/G461-1,""),"")</f>
        <v/>
      </c>
    </row>
    <row r="462">
      <c r="A462" s="12" t="n"/>
      <c r="D462" s="9">
        <f>IF(OR(A462="",B462=""),"",SUMIFS(Refuels!$M$2:$M$1001,Refuels!$B$2:$B$1001,B462,Refuels!$O$2:$O$1001,A462))</f>
        <v/>
      </c>
      <c r="E462" s="8">
        <f>IF(OR(A462="",B462=""),"",SUMIFS(Refuels!$K$2:$K$1001,Refuels!$B$2:$B$1001,B462,Refuels!$O$2:$O$1001,A462))</f>
        <v/>
      </c>
      <c r="F462" s="8">
        <f>IF(AND(ISNUMBER(D462),ISNUMBER(E462)),IF(D462&gt;0,E462/D462*100,""),"")</f>
        <v/>
      </c>
      <c r="G462" s="8">
        <f>IF(OR(A462="",B462=""),"",IF(SUMIFS(Refuels!$M$2:$M$1001,Refuels!$B$2:$B$1001,B462,Refuels!$O$2:$O$1001,A462-100)&gt;0,SUMIFS(Refuels!$K$2:$K$1001,Refuels!$B$2:$B$1001,B462,Refuels!$O$2:$O$1001,A462-100)/SUMIFS(Refuels!$M$2:$M$1001,Refuels!$B$2:$B$1001,B462,Refuels!$O$2:$O$1001,A462-100)*100,""))</f>
        <v/>
      </c>
      <c r="H462" s="13">
        <f>IF(AND(ISNUMBER(F462),ISNUMBER(G462)),IF(G462&gt;0,F462/G462-1,""),"")</f>
        <v/>
      </c>
    </row>
    <row r="463">
      <c r="A463" s="12" t="n"/>
      <c r="D463" s="9">
        <f>IF(OR(A463="",B463=""),"",SUMIFS(Refuels!$M$2:$M$1001,Refuels!$B$2:$B$1001,B463,Refuels!$O$2:$O$1001,A463))</f>
        <v/>
      </c>
      <c r="E463" s="8">
        <f>IF(OR(A463="",B463=""),"",SUMIFS(Refuels!$K$2:$K$1001,Refuels!$B$2:$B$1001,B463,Refuels!$O$2:$O$1001,A463))</f>
        <v/>
      </c>
      <c r="F463" s="8">
        <f>IF(AND(ISNUMBER(D463),ISNUMBER(E463)),IF(D463&gt;0,E463/D463*100,""),"")</f>
        <v/>
      </c>
      <c r="G463" s="8">
        <f>IF(OR(A463="",B463=""),"",IF(SUMIFS(Refuels!$M$2:$M$1001,Refuels!$B$2:$B$1001,B463,Refuels!$O$2:$O$1001,A463-100)&gt;0,SUMIFS(Refuels!$K$2:$K$1001,Refuels!$B$2:$B$1001,B463,Refuels!$O$2:$O$1001,A463-100)/SUMIFS(Refuels!$M$2:$M$1001,Refuels!$B$2:$B$1001,B463,Refuels!$O$2:$O$1001,A463-100)*100,""))</f>
        <v/>
      </c>
      <c r="H463" s="13">
        <f>IF(AND(ISNUMBER(F463),ISNUMBER(G463)),IF(G463&gt;0,F463/G463-1,""),"")</f>
        <v/>
      </c>
    </row>
    <row r="464">
      <c r="A464" s="12" t="n"/>
      <c r="D464" s="9">
        <f>IF(OR(A464="",B464=""),"",SUMIFS(Refuels!$M$2:$M$1001,Refuels!$B$2:$B$1001,B464,Refuels!$O$2:$O$1001,A464))</f>
        <v/>
      </c>
      <c r="E464" s="8">
        <f>IF(OR(A464="",B464=""),"",SUMIFS(Refuels!$K$2:$K$1001,Refuels!$B$2:$B$1001,B464,Refuels!$O$2:$O$1001,A464))</f>
        <v/>
      </c>
      <c r="F464" s="8">
        <f>IF(AND(ISNUMBER(D464),ISNUMBER(E464)),IF(D464&gt;0,E464/D464*100,""),"")</f>
        <v/>
      </c>
      <c r="G464" s="8">
        <f>IF(OR(A464="",B464=""),"",IF(SUMIFS(Refuels!$M$2:$M$1001,Refuels!$B$2:$B$1001,B464,Refuels!$O$2:$O$1001,A464-100)&gt;0,SUMIFS(Refuels!$K$2:$K$1001,Refuels!$B$2:$B$1001,B464,Refuels!$O$2:$O$1001,A464-100)/SUMIFS(Refuels!$M$2:$M$1001,Refuels!$B$2:$B$1001,B464,Refuels!$O$2:$O$1001,A464-100)*100,""))</f>
        <v/>
      </c>
      <c r="H464" s="13">
        <f>IF(AND(ISNUMBER(F464),ISNUMBER(G464)),IF(G464&gt;0,F464/G464-1,""),"")</f>
        <v/>
      </c>
    </row>
    <row r="465">
      <c r="A465" s="12" t="n"/>
      <c r="D465" s="9">
        <f>IF(OR(A465="",B465=""),"",SUMIFS(Refuels!$M$2:$M$1001,Refuels!$B$2:$B$1001,B465,Refuels!$O$2:$O$1001,A465))</f>
        <v/>
      </c>
      <c r="E465" s="8">
        <f>IF(OR(A465="",B465=""),"",SUMIFS(Refuels!$K$2:$K$1001,Refuels!$B$2:$B$1001,B465,Refuels!$O$2:$O$1001,A465))</f>
        <v/>
      </c>
      <c r="F465" s="8">
        <f>IF(AND(ISNUMBER(D465),ISNUMBER(E465)),IF(D465&gt;0,E465/D465*100,""),"")</f>
        <v/>
      </c>
      <c r="G465" s="8">
        <f>IF(OR(A465="",B465=""),"",IF(SUMIFS(Refuels!$M$2:$M$1001,Refuels!$B$2:$B$1001,B465,Refuels!$O$2:$O$1001,A465-100)&gt;0,SUMIFS(Refuels!$K$2:$K$1001,Refuels!$B$2:$B$1001,B465,Refuels!$O$2:$O$1001,A465-100)/SUMIFS(Refuels!$M$2:$M$1001,Refuels!$B$2:$B$1001,B465,Refuels!$O$2:$O$1001,A465-100)*100,""))</f>
        <v/>
      </c>
      <c r="H465" s="13">
        <f>IF(AND(ISNUMBER(F465),ISNUMBER(G465)),IF(G465&gt;0,F465/G465-1,""),"")</f>
        <v/>
      </c>
    </row>
    <row r="466">
      <c r="A466" s="12" t="n"/>
      <c r="D466" s="9">
        <f>IF(OR(A466="",B466=""),"",SUMIFS(Refuels!$M$2:$M$1001,Refuels!$B$2:$B$1001,B466,Refuels!$O$2:$O$1001,A466))</f>
        <v/>
      </c>
      <c r="E466" s="8">
        <f>IF(OR(A466="",B466=""),"",SUMIFS(Refuels!$K$2:$K$1001,Refuels!$B$2:$B$1001,B466,Refuels!$O$2:$O$1001,A466))</f>
        <v/>
      </c>
      <c r="F466" s="8">
        <f>IF(AND(ISNUMBER(D466),ISNUMBER(E466)),IF(D466&gt;0,E466/D466*100,""),"")</f>
        <v/>
      </c>
      <c r="G466" s="8">
        <f>IF(OR(A466="",B466=""),"",IF(SUMIFS(Refuels!$M$2:$M$1001,Refuels!$B$2:$B$1001,B466,Refuels!$O$2:$O$1001,A466-100)&gt;0,SUMIFS(Refuels!$K$2:$K$1001,Refuels!$B$2:$B$1001,B466,Refuels!$O$2:$O$1001,A466-100)/SUMIFS(Refuels!$M$2:$M$1001,Refuels!$B$2:$B$1001,B466,Refuels!$O$2:$O$1001,A466-100)*100,""))</f>
        <v/>
      </c>
      <c r="H466" s="13">
        <f>IF(AND(ISNUMBER(F466),ISNUMBER(G466)),IF(G466&gt;0,F466/G466-1,""),"")</f>
        <v/>
      </c>
    </row>
    <row r="467">
      <c r="A467" s="12" t="n"/>
      <c r="D467" s="9">
        <f>IF(OR(A467="",B467=""),"",SUMIFS(Refuels!$M$2:$M$1001,Refuels!$B$2:$B$1001,B467,Refuels!$O$2:$O$1001,A467))</f>
        <v/>
      </c>
      <c r="E467" s="8">
        <f>IF(OR(A467="",B467=""),"",SUMIFS(Refuels!$K$2:$K$1001,Refuels!$B$2:$B$1001,B467,Refuels!$O$2:$O$1001,A467))</f>
        <v/>
      </c>
      <c r="F467" s="8">
        <f>IF(AND(ISNUMBER(D467),ISNUMBER(E467)),IF(D467&gt;0,E467/D467*100,""),"")</f>
        <v/>
      </c>
      <c r="G467" s="8">
        <f>IF(OR(A467="",B467=""),"",IF(SUMIFS(Refuels!$M$2:$M$1001,Refuels!$B$2:$B$1001,B467,Refuels!$O$2:$O$1001,A467-100)&gt;0,SUMIFS(Refuels!$K$2:$K$1001,Refuels!$B$2:$B$1001,B467,Refuels!$O$2:$O$1001,A467-100)/SUMIFS(Refuels!$M$2:$M$1001,Refuels!$B$2:$B$1001,B467,Refuels!$O$2:$O$1001,A467-100)*100,""))</f>
        <v/>
      </c>
      <c r="H467" s="13">
        <f>IF(AND(ISNUMBER(F467),ISNUMBER(G467)),IF(G467&gt;0,F467/G467-1,""),"")</f>
        <v/>
      </c>
    </row>
    <row r="468">
      <c r="A468" s="12" t="n"/>
      <c r="D468" s="9">
        <f>IF(OR(A468="",B468=""),"",SUMIFS(Refuels!$M$2:$M$1001,Refuels!$B$2:$B$1001,B468,Refuels!$O$2:$O$1001,A468))</f>
        <v/>
      </c>
      <c r="E468" s="8">
        <f>IF(OR(A468="",B468=""),"",SUMIFS(Refuels!$K$2:$K$1001,Refuels!$B$2:$B$1001,B468,Refuels!$O$2:$O$1001,A468))</f>
        <v/>
      </c>
      <c r="F468" s="8">
        <f>IF(AND(ISNUMBER(D468),ISNUMBER(E468)),IF(D468&gt;0,E468/D468*100,""),"")</f>
        <v/>
      </c>
      <c r="G468" s="8">
        <f>IF(OR(A468="",B468=""),"",IF(SUMIFS(Refuels!$M$2:$M$1001,Refuels!$B$2:$B$1001,B468,Refuels!$O$2:$O$1001,A468-100)&gt;0,SUMIFS(Refuels!$K$2:$K$1001,Refuels!$B$2:$B$1001,B468,Refuels!$O$2:$O$1001,A468-100)/SUMIFS(Refuels!$M$2:$M$1001,Refuels!$B$2:$B$1001,B468,Refuels!$O$2:$O$1001,A468-100)*100,""))</f>
        <v/>
      </c>
      <c r="H468" s="13">
        <f>IF(AND(ISNUMBER(F468),ISNUMBER(G468)),IF(G468&gt;0,F468/G468-1,""),"")</f>
        <v/>
      </c>
    </row>
    <row r="469">
      <c r="A469" s="12" t="n"/>
      <c r="D469" s="9">
        <f>IF(OR(A469="",B469=""),"",SUMIFS(Refuels!$M$2:$M$1001,Refuels!$B$2:$B$1001,B469,Refuels!$O$2:$O$1001,A469))</f>
        <v/>
      </c>
      <c r="E469" s="8">
        <f>IF(OR(A469="",B469=""),"",SUMIFS(Refuels!$K$2:$K$1001,Refuels!$B$2:$B$1001,B469,Refuels!$O$2:$O$1001,A469))</f>
        <v/>
      </c>
      <c r="F469" s="8">
        <f>IF(AND(ISNUMBER(D469),ISNUMBER(E469)),IF(D469&gt;0,E469/D469*100,""),"")</f>
        <v/>
      </c>
      <c r="G469" s="8">
        <f>IF(OR(A469="",B469=""),"",IF(SUMIFS(Refuels!$M$2:$M$1001,Refuels!$B$2:$B$1001,B469,Refuels!$O$2:$O$1001,A469-100)&gt;0,SUMIFS(Refuels!$K$2:$K$1001,Refuels!$B$2:$B$1001,B469,Refuels!$O$2:$O$1001,A469-100)/SUMIFS(Refuels!$M$2:$M$1001,Refuels!$B$2:$B$1001,B469,Refuels!$O$2:$O$1001,A469-100)*100,""))</f>
        <v/>
      </c>
      <c r="H469" s="13">
        <f>IF(AND(ISNUMBER(F469),ISNUMBER(G469)),IF(G469&gt;0,F469/G469-1,""),"")</f>
        <v/>
      </c>
    </row>
    <row r="470">
      <c r="A470" s="12" t="n"/>
      <c r="D470" s="9">
        <f>IF(OR(A470="",B470=""),"",SUMIFS(Refuels!$M$2:$M$1001,Refuels!$B$2:$B$1001,B470,Refuels!$O$2:$O$1001,A470))</f>
        <v/>
      </c>
      <c r="E470" s="8">
        <f>IF(OR(A470="",B470=""),"",SUMIFS(Refuels!$K$2:$K$1001,Refuels!$B$2:$B$1001,B470,Refuels!$O$2:$O$1001,A470))</f>
        <v/>
      </c>
      <c r="F470" s="8">
        <f>IF(AND(ISNUMBER(D470),ISNUMBER(E470)),IF(D470&gt;0,E470/D470*100,""),"")</f>
        <v/>
      </c>
      <c r="G470" s="8">
        <f>IF(OR(A470="",B470=""),"",IF(SUMIFS(Refuels!$M$2:$M$1001,Refuels!$B$2:$B$1001,B470,Refuels!$O$2:$O$1001,A470-100)&gt;0,SUMIFS(Refuels!$K$2:$K$1001,Refuels!$B$2:$B$1001,B470,Refuels!$O$2:$O$1001,A470-100)/SUMIFS(Refuels!$M$2:$M$1001,Refuels!$B$2:$B$1001,B470,Refuels!$O$2:$O$1001,A470-100)*100,""))</f>
        <v/>
      </c>
      <c r="H470" s="13">
        <f>IF(AND(ISNUMBER(F470),ISNUMBER(G470)),IF(G470&gt;0,F470/G470-1,""),"")</f>
        <v/>
      </c>
    </row>
    <row r="471">
      <c r="A471" s="12" t="n"/>
      <c r="D471" s="9">
        <f>IF(OR(A471="",B471=""),"",SUMIFS(Refuels!$M$2:$M$1001,Refuels!$B$2:$B$1001,B471,Refuels!$O$2:$O$1001,A471))</f>
        <v/>
      </c>
      <c r="E471" s="8">
        <f>IF(OR(A471="",B471=""),"",SUMIFS(Refuels!$K$2:$K$1001,Refuels!$B$2:$B$1001,B471,Refuels!$O$2:$O$1001,A471))</f>
        <v/>
      </c>
      <c r="F471" s="8">
        <f>IF(AND(ISNUMBER(D471),ISNUMBER(E471)),IF(D471&gt;0,E471/D471*100,""),"")</f>
        <v/>
      </c>
      <c r="G471" s="8">
        <f>IF(OR(A471="",B471=""),"",IF(SUMIFS(Refuels!$M$2:$M$1001,Refuels!$B$2:$B$1001,B471,Refuels!$O$2:$O$1001,A471-100)&gt;0,SUMIFS(Refuels!$K$2:$K$1001,Refuels!$B$2:$B$1001,B471,Refuels!$O$2:$O$1001,A471-100)/SUMIFS(Refuels!$M$2:$M$1001,Refuels!$B$2:$B$1001,B471,Refuels!$O$2:$O$1001,A471-100)*100,""))</f>
        <v/>
      </c>
      <c r="H471" s="13">
        <f>IF(AND(ISNUMBER(F471),ISNUMBER(G471)),IF(G471&gt;0,F471/G471-1,""),"")</f>
        <v/>
      </c>
    </row>
    <row r="472">
      <c r="A472" s="12" t="n"/>
      <c r="D472" s="9">
        <f>IF(OR(A472="",B472=""),"",SUMIFS(Refuels!$M$2:$M$1001,Refuels!$B$2:$B$1001,B472,Refuels!$O$2:$O$1001,A472))</f>
        <v/>
      </c>
      <c r="E472" s="8">
        <f>IF(OR(A472="",B472=""),"",SUMIFS(Refuels!$K$2:$K$1001,Refuels!$B$2:$B$1001,B472,Refuels!$O$2:$O$1001,A472))</f>
        <v/>
      </c>
      <c r="F472" s="8">
        <f>IF(AND(ISNUMBER(D472),ISNUMBER(E472)),IF(D472&gt;0,E472/D472*100,""),"")</f>
        <v/>
      </c>
      <c r="G472" s="8">
        <f>IF(OR(A472="",B472=""),"",IF(SUMIFS(Refuels!$M$2:$M$1001,Refuels!$B$2:$B$1001,B472,Refuels!$O$2:$O$1001,A472-100)&gt;0,SUMIFS(Refuels!$K$2:$K$1001,Refuels!$B$2:$B$1001,B472,Refuels!$O$2:$O$1001,A472-100)/SUMIFS(Refuels!$M$2:$M$1001,Refuels!$B$2:$B$1001,B472,Refuels!$O$2:$O$1001,A472-100)*100,""))</f>
        <v/>
      </c>
      <c r="H472" s="13">
        <f>IF(AND(ISNUMBER(F472),ISNUMBER(G472)),IF(G472&gt;0,F472/G472-1,""),"")</f>
        <v/>
      </c>
    </row>
    <row r="473">
      <c r="A473" s="12" t="n"/>
      <c r="D473" s="9">
        <f>IF(OR(A473="",B473=""),"",SUMIFS(Refuels!$M$2:$M$1001,Refuels!$B$2:$B$1001,B473,Refuels!$O$2:$O$1001,A473))</f>
        <v/>
      </c>
      <c r="E473" s="8">
        <f>IF(OR(A473="",B473=""),"",SUMIFS(Refuels!$K$2:$K$1001,Refuels!$B$2:$B$1001,B473,Refuels!$O$2:$O$1001,A473))</f>
        <v/>
      </c>
      <c r="F473" s="8">
        <f>IF(AND(ISNUMBER(D473),ISNUMBER(E473)),IF(D473&gt;0,E473/D473*100,""),"")</f>
        <v/>
      </c>
      <c r="G473" s="8">
        <f>IF(OR(A473="",B473=""),"",IF(SUMIFS(Refuels!$M$2:$M$1001,Refuels!$B$2:$B$1001,B473,Refuels!$O$2:$O$1001,A473-100)&gt;0,SUMIFS(Refuels!$K$2:$K$1001,Refuels!$B$2:$B$1001,B473,Refuels!$O$2:$O$1001,A473-100)/SUMIFS(Refuels!$M$2:$M$1001,Refuels!$B$2:$B$1001,B473,Refuels!$O$2:$O$1001,A473-100)*100,""))</f>
        <v/>
      </c>
      <c r="H473" s="13">
        <f>IF(AND(ISNUMBER(F473),ISNUMBER(G473)),IF(G473&gt;0,F473/G473-1,""),"")</f>
        <v/>
      </c>
    </row>
    <row r="474">
      <c r="A474" s="12" t="n"/>
      <c r="D474" s="9">
        <f>IF(OR(A474="",B474=""),"",SUMIFS(Refuels!$M$2:$M$1001,Refuels!$B$2:$B$1001,B474,Refuels!$O$2:$O$1001,A474))</f>
        <v/>
      </c>
      <c r="E474" s="8">
        <f>IF(OR(A474="",B474=""),"",SUMIFS(Refuels!$K$2:$K$1001,Refuels!$B$2:$B$1001,B474,Refuels!$O$2:$O$1001,A474))</f>
        <v/>
      </c>
      <c r="F474" s="8">
        <f>IF(AND(ISNUMBER(D474),ISNUMBER(E474)),IF(D474&gt;0,E474/D474*100,""),"")</f>
        <v/>
      </c>
      <c r="G474" s="8">
        <f>IF(OR(A474="",B474=""),"",IF(SUMIFS(Refuels!$M$2:$M$1001,Refuels!$B$2:$B$1001,B474,Refuels!$O$2:$O$1001,A474-100)&gt;0,SUMIFS(Refuels!$K$2:$K$1001,Refuels!$B$2:$B$1001,B474,Refuels!$O$2:$O$1001,A474-100)/SUMIFS(Refuels!$M$2:$M$1001,Refuels!$B$2:$B$1001,B474,Refuels!$O$2:$O$1001,A474-100)*100,""))</f>
        <v/>
      </c>
      <c r="H474" s="13">
        <f>IF(AND(ISNUMBER(F474),ISNUMBER(G474)),IF(G474&gt;0,F474/G474-1,""),"")</f>
        <v/>
      </c>
    </row>
    <row r="475">
      <c r="A475" s="12" t="n"/>
      <c r="D475" s="9">
        <f>IF(OR(A475="",B475=""),"",SUMIFS(Refuels!$M$2:$M$1001,Refuels!$B$2:$B$1001,B475,Refuels!$O$2:$O$1001,A475))</f>
        <v/>
      </c>
      <c r="E475" s="8">
        <f>IF(OR(A475="",B475=""),"",SUMIFS(Refuels!$K$2:$K$1001,Refuels!$B$2:$B$1001,B475,Refuels!$O$2:$O$1001,A475))</f>
        <v/>
      </c>
      <c r="F475" s="8">
        <f>IF(AND(ISNUMBER(D475),ISNUMBER(E475)),IF(D475&gt;0,E475/D475*100,""),"")</f>
        <v/>
      </c>
      <c r="G475" s="8">
        <f>IF(OR(A475="",B475=""),"",IF(SUMIFS(Refuels!$M$2:$M$1001,Refuels!$B$2:$B$1001,B475,Refuels!$O$2:$O$1001,A475-100)&gt;0,SUMIFS(Refuels!$K$2:$K$1001,Refuels!$B$2:$B$1001,B475,Refuels!$O$2:$O$1001,A475-100)/SUMIFS(Refuels!$M$2:$M$1001,Refuels!$B$2:$B$1001,B475,Refuels!$O$2:$O$1001,A475-100)*100,""))</f>
        <v/>
      </c>
      <c r="H475" s="13">
        <f>IF(AND(ISNUMBER(F475),ISNUMBER(G475)),IF(G475&gt;0,F475/G475-1,""),"")</f>
        <v/>
      </c>
    </row>
    <row r="476">
      <c r="A476" s="12" t="n"/>
      <c r="D476" s="9">
        <f>IF(OR(A476="",B476=""),"",SUMIFS(Refuels!$M$2:$M$1001,Refuels!$B$2:$B$1001,B476,Refuels!$O$2:$O$1001,A476))</f>
        <v/>
      </c>
      <c r="E476" s="8">
        <f>IF(OR(A476="",B476=""),"",SUMIFS(Refuels!$K$2:$K$1001,Refuels!$B$2:$B$1001,B476,Refuels!$O$2:$O$1001,A476))</f>
        <v/>
      </c>
      <c r="F476" s="8">
        <f>IF(AND(ISNUMBER(D476),ISNUMBER(E476)),IF(D476&gt;0,E476/D476*100,""),"")</f>
        <v/>
      </c>
      <c r="G476" s="8">
        <f>IF(OR(A476="",B476=""),"",IF(SUMIFS(Refuels!$M$2:$M$1001,Refuels!$B$2:$B$1001,B476,Refuels!$O$2:$O$1001,A476-100)&gt;0,SUMIFS(Refuels!$K$2:$K$1001,Refuels!$B$2:$B$1001,B476,Refuels!$O$2:$O$1001,A476-100)/SUMIFS(Refuels!$M$2:$M$1001,Refuels!$B$2:$B$1001,B476,Refuels!$O$2:$O$1001,A476-100)*100,""))</f>
        <v/>
      </c>
      <c r="H476" s="13">
        <f>IF(AND(ISNUMBER(F476),ISNUMBER(G476)),IF(G476&gt;0,F476/G476-1,""),"")</f>
        <v/>
      </c>
    </row>
    <row r="477">
      <c r="A477" s="12" t="n"/>
      <c r="D477" s="9">
        <f>IF(OR(A477="",B477=""),"",SUMIFS(Refuels!$M$2:$M$1001,Refuels!$B$2:$B$1001,B477,Refuels!$O$2:$O$1001,A477))</f>
        <v/>
      </c>
      <c r="E477" s="8">
        <f>IF(OR(A477="",B477=""),"",SUMIFS(Refuels!$K$2:$K$1001,Refuels!$B$2:$B$1001,B477,Refuels!$O$2:$O$1001,A477))</f>
        <v/>
      </c>
      <c r="F477" s="8">
        <f>IF(AND(ISNUMBER(D477),ISNUMBER(E477)),IF(D477&gt;0,E477/D477*100,""),"")</f>
        <v/>
      </c>
      <c r="G477" s="8">
        <f>IF(OR(A477="",B477=""),"",IF(SUMIFS(Refuels!$M$2:$M$1001,Refuels!$B$2:$B$1001,B477,Refuels!$O$2:$O$1001,A477-100)&gt;0,SUMIFS(Refuels!$K$2:$K$1001,Refuels!$B$2:$B$1001,B477,Refuels!$O$2:$O$1001,A477-100)/SUMIFS(Refuels!$M$2:$M$1001,Refuels!$B$2:$B$1001,B477,Refuels!$O$2:$O$1001,A477-100)*100,""))</f>
        <v/>
      </c>
      <c r="H477" s="13">
        <f>IF(AND(ISNUMBER(F477),ISNUMBER(G477)),IF(G477&gt;0,F477/G477-1,""),"")</f>
        <v/>
      </c>
    </row>
    <row r="478">
      <c r="A478" s="12" t="n"/>
      <c r="D478" s="9">
        <f>IF(OR(A478="",B478=""),"",SUMIFS(Refuels!$M$2:$M$1001,Refuels!$B$2:$B$1001,B478,Refuels!$O$2:$O$1001,A478))</f>
        <v/>
      </c>
      <c r="E478" s="8">
        <f>IF(OR(A478="",B478=""),"",SUMIFS(Refuels!$K$2:$K$1001,Refuels!$B$2:$B$1001,B478,Refuels!$O$2:$O$1001,A478))</f>
        <v/>
      </c>
      <c r="F478" s="8">
        <f>IF(AND(ISNUMBER(D478),ISNUMBER(E478)),IF(D478&gt;0,E478/D478*100,""),"")</f>
        <v/>
      </c>
      <c r="G478" s="8">
        <f>IF(OR(A478="",B478=""),"",IF(SUMIFS(Refuels!$M$2:$M$1001,Refuels!$B$2:$B$1001,B478,Refuels!$O$2:$O$1001,A478-100)&gt;0,SUMIFS(Refuels!$K$2:$K$1001,Refuels!$B$2:$B$1001,B478,Refuels!$O$2:$O$1001,A478-100)/SUMIFS(Refuels!$M$2:$M$1001,Refuels!$B$2:$B$1001,B478,Refuels!$O$2:$O$1001,A478-100)*100,""))</f>
        <v/>
      </c>
      <c r="H478" s="13">
        <f>IF(AND(ISNUMBER(F478),ISNUMBER(G478)),IF(G478&gt;0,F478/G478-1,""),"")</f>
        <v/>
      </c>
    </row>
    <row r="479">
      <c r="A479" s="12" t="n"/>
      <c r="D479" s="9">
        <f>IF(OR(A479="",B479=""),"",SUMIFS(Refuels!$M$2:$M$1001,Refuels!$B$2:$B$1001,B479,Refuels!$O$2:$O$1001,A479))</f>
        <v/>
      </c>
      <c r="E479" s="8">
        <f>IF(OR(A479="",B479=""),"",SUMIFS(Refuels!$K$2:$K$1001,Refuels!$B$2:$B$1001,B479,Refuels!$O$2:$O$1001,A479))</f>
        <v/>
      </c>
      <c r="F479" s="8">
        <f>IF(AND(ISNUMBER(D479),ISNUMBER(E479)),IF(D479&gt;0,E479/D479*100,""),"")</f>
        <v/>
      </c>
      <c r="G479" s="8">
        <f>IF(OR(A479="",B479=""),"",IF(SUMIFS(Refuels!$M$2:$M$1001,Refuels!$B$2:$B$1001,B479,Refuels!$O$2:$O$1001,A479-100)&gt;0,SUMIFS(Refuels!$K$2:$K$1001,Refuels!$B$2:$B$1001,B479,Refuels!$O$2:$O$1001,A479-100)/SUMIFS(Refuels!$M$2:$M$1001,Refuels!$B$2:$B$1001,B479,Refuels!$O$2:$O$1001,A479-100)*100,""))</f>
        <v/>
      </c>
      <c r="H479" s="13">
        <f>IF(AND(ISNUMBER(F479),ISNUMBER(G479)),IF(G479&gt;0,F479/G479-1,""),"")</f>
        <v/>
      </c>
    </row>
    <row r="480">
      <c r="A480" s="12" t="n"/>
      <c r="D480" s="9">
        <f>IF(OR(A480="",B480=""),"",SUMIFS(Refuels!$M$2:$M$1001,Refuels!$B$2:$B$1001,B480,Refuels!$O$2:$O$1001,A480))</f>
        <v/>
      </c>
      <c r="E480" s="8">
        <f>IF(OR(A480="",B480=""),"",SUMIFS(Refuels!$K$2:$K$1001,Refuels!$B$2:$B$1001,B480,Refuels!$O$2:$O$1001,A480))</f>
        <v/>
      </c>
      <c r="F480" s="8">
        <f>IF(AND(ISNUMBER(D480),ISNUMBER(E480)),IF(D480&gt;0,E480/D480*100,""),"")</f>
        <v/>
      </c>
      <c r="G480" s="8">
        <f>IF(OR(A480="",B480=""),"",IF(SUMIFS(Refuels!$M$2:$M$1001,Refuels!$B$2:$B$1001,B480,Refuels!$O$2:$O$1001,A480-100)&gt;0,SUMIFS(Refuels!$K$2:$K$1001,Refuels!$B$2:$B$1001,B480,Refuels!$O$2:$O$1001,A480-100)/SUMIFS(Refuels!$M$2:$M$1001,Refuels!$B$2:$B$1001,B480,Refuels!$O$2:$O$1001,A480-100)*100,""))</f>
        <v/>
      </c>
      <c r="H480" s="13">
        <f>IF(AND(ISNUMBER(F480),ISNUMBER(G480)),IF(G480&gt;0,F480/G480-1,""),"")</f>
        <v/>
      </c>
    </row>
    <row r="481">
      <c r="A481" s="12" t="n"/>
      <c r="D481" s="9">
        <f>IF(OR(A481="",B481=""),"",SUMIFS(Refuels!$M$2:$M$1001,Refuels!$B$2:$B$1001,B481,Refuels!$O$2:$O$1001,A481))</f>
        <v/>
      </c>
      <c r="E481" s="8">
        <f>IF(OR(A481="",B481=""),"",SUMIFS(Refuels!$K$2:$K$1001,Refuels!$B$2:$B$1001,B481,Refuels!$O$2:$O$1001,A481))</f>
        <v/>
      </c>
      <c r="F481" s="8">
        <f>IF(AND(ISNUMBER(D481),ISNUMBER(E481)),IF(D481&gt;0,E481/D481*100,""),"")</f>
        <v/>
      </c>
      <c r="G481" s="8">
        <f>IF(OR(A481="",B481=""),"",IF(SUMIFS(Refuels!$M$2:$M$1001,Refuels!$B$2:$B$1001,B481,Refuels!$O$2:$O$1001,A481-100)&gt;0,SUMIFS(Refuels!$K$2:$K$1001,Refuels!$B$2:$B$1001,B481,Refuels!$O$2:$O$1001,A481-100)/SUMIFS(Refuels!$M$2:$M$1001,Refuels!$B$2:$B$1001,B481,Refuels!$O$2:$O$1001,A481-100)*100,""))</f>
        <v/>
      </c>
      <c r="H481" s="13">
        <f>IF(AND(ISNUMBER(F481),ISNUMBER(G481)),IF(G481&gt;0,F481/G481-1,""),"")</f>
        <v/>
      </c>
    </row>
    <row r="482">
      <c r="A482" s="12" t="n"/>
      <c r="D482" s="9">
        <f>IF(OR(A482="",B482=""),"",SUMIFS(Refuels!$M$2:$M$1001,Refuels!$B$2:$B$1001,B482,Refuels!$O$2:$O$1001,A482))</f>
        <v/>
      </c>
      <c r="E482" s="8">
        <f>IF(OR(A482="",B482=""),"",SUMIFS(Refuels!$K$2:$K$1001,Refuels!$B$2:$B$1001,B482,Refuels!$O$2:$O$1001,A482))</f>
        <v/>
      </c>
      <c r="F482" s="8">
        <f>IF(AND(ISNUMBER(D482),ISNUMBER(E482)),IF(D482&gt;0,E482/D482*100,""),"")</f>
        <v/>
      </c>
      <c r="G482" s="8">
        <f>IF(OR(A482="",B482=""),"",IF(SUMIFS(Refuels!$M$2:$M$1001,Refuels!$B$2:$B$1001,B482,Refuels!$O$2:$O$1001,A482-100)&gt;0,SUMIFS(Refuels!$K$2:$K$1001,Refuels!$B$2:$B$1001,B482,Refuels!$O$2:$O$1001,A482-100)/SUMIFS(Refuels!$M$2:$M$1001,Refuels!$B$2:$B$1001,B482,Refuels!$O$2:$O$1001,A482-100)*100,""))</f>
        <v/>
      </c>
      <c r="H482" s="13">
        <f>IF(AND(ISNUMBER(F482),ISNUMBER(G482)),IF(G482&gt;0,F482/G482-1,""),"")</f>
        <v/>
      </c>
    </row>
    <row r="483">
      <c r="A483" s="12" t="n"/>
      <c r="D483" s="9">
        <f>IF(OR(A483="",B483=""),"",SUMIFS(Refuels!$M$2:$M$1001,Refuels!$B$2:$B$1001,B483,Refuels!$O$2:$O$1001,A483))</f>
        <v/>
      </c>
      <c r="E483" s="8">
        <f>IF(OR(A483="",B483=""),"",SUMIFS(Refuels!$K$2:$K$1001,Refuels!$B$2:$B$1001,B483,Refuels!$O$2:$O$1001,A483))</f>
        <v/>
      </c>
      <c r="F483" s="8">
        <f>IF(AND(ISNUMBER(D483),ISNUMBER(E483)),IF(D483&gt;0,E483/D483*100,""),"")</f>
        <v/>
      </c>
      <c r="G483" s="8">
        <f>IF(OR(A483="",B483=""),"",IF(SUMIFS(Refuels!$M$2:$M$1001,Refuels!$B$2:$B$1001,B483,Refuels!$O$2:$O$1001,A483-100)&gt;0,SUMIFS(Refuels!$K$2:$K$1001,Refuels!$B$2:$B$1001,B483,Refuels!$O$2:$O$1001,A483-100)/SUMIFS(Refuels!$M$2:$M$1001,Refuels!$B$2:$B$1001,B483,Refuels!$O$2:$O$1001,A483-100)*100,""))</f>
        <v/>
      </c>
      <c r="H483" s="13">
        <f>IF(AND(ISNUMBER(F483),ISNUMBER(G483)),IF(G483&gt;0,F483/G483-1,""),"")</f>
        <v/>
      </c>
    </row>
    <row r="484">
      <c r="A484" s="12" t="n"/>
      <c r="D484" s="9">
        <f>IF(OR(A484="",B484=""),"",SUMIFS(Refuels!$M$2:$M$1001,Refuels!$B$2:$B$1001,B484,Refuels!$O$2:$O$1001,A484))</f>
        <v/>
      </c>
      <c r="E484" s="8">
        <f>IF(OR(A484="",B484=""),"",SUMIFS(Refuels!$K$2:$K$1001,Refuels!$B$2:$B$1001,B484,Refuels!$O$2:$O$1001,A484))</f>
        <v/>
      </c>
      <c r="F484" s="8">
        <f>IF(AND(ISNUMBER(D484),ISNUMBER(E484)),IF(D484&gt;0,E484/D484*100,""),"")</f>
        <v/>
      </c>
      <c r="G484" s="8">
        <f>IF(OR(A484="",B484=""),"",IF(SUMIFS(Refuels!$M$2:$M$1001,Refuels!$B$2:$B$1001,B484,Refuels!$O$2:$O$1001,A484-100)&gt;0,SUMIFS(Refuels!$K$2:$K$1001,Refuels!$B$2:$B$1001,B484,Refuels!$O$2:$O$1001,A484-100)/SUMIFS(Refuels!$M$2:$M$1001,Refuels!$B$2:$B$1001,B484,Refuels!$O$2:$O$1001,A484-100)*100,""))</f>
        <v/>
      </c>
      <c r="H484" s="13">
        <f>IF(AND(ISNUMBER(F484),ISNUMBER(G484)),IF(G484&gt;0,F484/G484-1,""),"")</f>
        <v/>
      </c>
    </row>
    <row r="485">
      <c r="A485" s="12" t="n"/>
      <c r="D485" s="9">
        <f>IF(OR(A485="",B485=""),"",SUMIFS(Refuels!$M$2:$M$1001,Refuels!$B$2:$B$1001,B485,Refuels!$O$2:$O$1001,A485))</f>
        <v/>
      </c>
      <c r="E485" s="8">
        <f>IF(OR(A485="",B485=""),"",SUMIFS(Refuels!$K$2:$K$1001,Refuels!$B$2:$B$1001,B485,Refuels!$O$2:$O$1001,A485))</f>
        <v/>
      </c>
      <c r="F485" s="8">
        <f>IF(AND(ISNUMBER(D485),ISNUMBER(E485)),IF(D485&gt;0,E485/D485*100,""),"")</f>
        <v/>
      </c>
      <c r="G485" s="8">
        <f>IF(OR(A485="",B485=""),"",IF(SUMIFS(Refuels!$M$2:$M$1001,Refuels!$B$2:$B$1001,B485,Refuels!$O$2:$O$1001,A485-100)&gt;0,SUMIFS(Refuels!$K$2:$K$1001,Refuels!$B$2:$B$1001,B485,Refuels!$O$2:$O$1001,A485-100)/SUMIFS(Refuels!$M$2:$M$1001,Refuels!$B$2:$B$1001,B485,Refuels!$O$2:$O$1001,A485-100)*100,""))</f>
        <v/>
      </c>
      <c r="H485" s="13">
        <f>IF(AND(ISNUMBER(F485),ISNUMBER(G485)),IF(G485&gt;0,F485/G485-1,""),"")</f>
        <v/>
      </c>
    </row>
    <row r="486">
      <c r="A486" s="12" t="n"/>
      <c r="D486" s="9">
        <f>IF(OR(A486="",B486=""),"",SUMIFS(Refuels!$M$2:$M$1001,Refuels!$B$2:$B$1001,B486,Refuels!$O$2:$O$1001,A486))</f>
        <v/>
      </c>
      <c r="E486" s="8">
        <f>IF(OR(A486="",B486=""),"",SUMIFS(Refuels!$K$2:$K$1001,Refuels!$B$2:$B$1001,B486,Refuels!$O$2:$O$1001,A486))</f>
        <v/>
      </c>
      <c r="F486" s="8">
        <f>IF(AND(ISNUMBER(D486),ISNUMBER(E486)),IF(D486&gt;0,E486/D486*100,""),"")</f>
        <v/>
      </c>
      <c r="G486" s="8">
        <f>IF(OR(A486="",B486=""),"",IF(SUMIFS(Refuels!$M$2:$M$1001,Refuels!$B$2:$B$1001,B486,Refuels!$O$2:$O$1001,A486-100)&gt;0,SUMIFS(Refuels!$K$2:$K$1001,Refuels!$B$2:$B$1001,B486,Refuels!$O$2:$O$1001,A486-100)/SUMIFS(Refuels!$M$2:$M$1001,Refuels!$B$2:$B$1001,B486,Refuels!$O$2:$O$1001,A486-100)*100,""))</f>
        <v/>
      </c>
      <c r="H486" s="13">
        <f>IF(AND(ISNUMBER(F486),ISNUMBER(G486)),IF(G486&gt;0,F486/G486-1,""),"")</f>
        <v/>
      </c>
    </row>
    <row r="487">
      <c r="A487" s="12" t="n"/>
      <c r="D487" s="9">
        <f>IF(OR(A487="",B487=""),"",SUMIFS(Refuels!$M$2:$M$1001,Refuels!$B$2:$B$1001,B487,Refuels!$O$2:$O$1001,A487))</f>
        <v/>
      </c>
      <c r="E487" s="8">
        <f>IF(OR(A487="",B487=""),"",SUMIFS(Refuels!$K$2:$K$1001,Refuels!$B$2:$B$1001,B487,Refuels!$O$2:$O$1001,A487))</f>
        <v/>
      </c>
      <c r="F487" s="8">
        <f>IF(AND(ISNUMBER(D487),ISNUMBER(E487)),IF(D487&gt;0,E487/D487*100,""),"")</f>
        <v/>
      </c>
      <c r="G487" s="8">
        <f>IF(OR(A487="",B487=""),"",IF(SUMIFS(Refuels!$M$2:$M$1001,Refuels!$B$2:$B$1001,B487,Refuels!$O$2:$O$1001,A487-100)&gt;0,SUMIFS(Refuels!$K$2:$K$1001,Refuels!$B$2:$B$1001,B487,Refuels!$O$2:$O$1001,A487-100)/SUMIFS(Refuels!$M$2:$M$1001,Refuels!$B$2:$B$1001,B487,Refuels!$O$2:$O$1001,A487-100)*100,""))</f>
        <v/>
      </c>
      <c r="H487" s="13">
        <f>IF(AND(ISNUMBER(F487),ISNUMBER(G487)),IF(G487&gt;0,F487/G487-1,""),"")</f>
        <v/>
      </c>
    </row>
    <row r="488">
      <c r="A488" s="12" t="n"/>
      <c r="D488" s="9">
        <f>IF(OR(A488="",B488=""),"",SUMIFS(Refuels!$M$2:$M$1001,Refuels!$B$2:$B$1001,B488,Refuels!$O$2:$O$1001,A488))</f>
        <v/>
      </c>
      <c r="E488" s="8">
        <f>IF(OR(A488="",B488=""),"",SUMIFS(Refuels!$K$2:$K$1001,Refuels!$B$2:$B$1001,B488,Refuels!$O$2:$O$1001,A488))</f>
        <v/>
      </c>
      <c r="F488" s="8">
        <f>IF(AND(ISNUMBER(D488),ISNUMBER(E488)),IF(D488&gt;0,E488/D488*100,""),"")</f>
        <v/>
      </c>
      <c r="G488" s="8">
        <f>IF(OR(A488="",B488=""),"",IF(SUMIFS(Refuels!$M$2:$M$1001,Refuels!$B$2:$B$1001,B488,Refuels!$O$2:$O$1001,A488-100)&gt;0,SUMIFS(Refuels!$K$2:$K$1001,Refuels!$B$2:$B$1001,B488,Refuels!$O$2:$O$1001,A488-100)/SUMIFS(Refuels!$M$2:$M$1001,Refuels!$B$2:$B$1001,B488,Refuels!$O$2:$O$1001,A488-100)*100,""))</f>
        <v/>
      </c>
      <c r="H488" s="13">
        <f>IF(AND(ISNUMBER(F488),ISNUMBER(G488)),IF(G488&gt;0,F488/G488-1,""),"")</f>
        <v/>
      </c>
    </row>
    <row r="489">
      <c r="A489" s="12" t="n"/>
      <c r="D489" s="9">
        <f>IF(OR(A489="",B489=""),"",SUMIFS(Refuels!$M$2:$M$1001,Refuels!$B$2:$B$1001,B489,Refuels!$O$2:$O$1001,A489))</f>
        <v/>
      </c>
      <c r="E489" s="8">
        <f>IF(OR(A489="",B489=""),"",SUMIFS(Refuels!$K$2:$K$1001,Refuels!$B$2:$B$1001,B489,Refuels!$O$2:$O$1001,A489))</f>
        <v/>
      </c>
      <c r="F489" s="8">
        <f>IF(AND(ISNUMBER(D489),ISNUMBER(E489)),IF(D489&gt;0,E489/D489*100,""),"")</f>
        <v/>
      </c>
      <c r="G489" s="8">
        <f>IF(OR(A489="",B489=""),"",IF(SUMIFS(Refuels!$M$2:$M$1001,Refuels!$B$2:$B$1001,B489,Refuels!$O$2:$O$1001,A489-100)&gt;0,SUMIFS(Refuels!$K$2:$K$1001,Refuels!$B$2:$B$1001,B489,Refuels!$O$2:$O$1001,A489-100)/SUMIFS(Refuels!$M$2:$M$1001,Refuels!$B$2:$B$1001,B489,Refuels!$O$2:$O$1001,A489-100)*100,""))</f>
        <v/>
      </c>
      <c r="H489" s="13">
        <f>IF(AND(ISNUMBER(F489),ISNUMBER(G489)),IF(G489&gt;0,F489/G489-1,""),"")</f>
        <v/>
      </c>
    </row>
    <row r="490">
      <c r="A490" s="12" t="n"/>
      <c r="D490" s="9">
        <f>IF(OR(A490="",B490=""),"",SUMIFS(Refuels!$M$2:$M$1001,Refuels!$B$2:$B$1001,B490,Refuels!$O$2:$O$1001,A490))</f>
        <v/>
      </c>
      <c r="E490" s="8">
        <f>IF(OR(A490="",B490=""),"",SUMIFS(Refuels!$K$2:$K$1001,Refuels!$B$2:$B$1001,B490,Refuels!$O$2:$O$1001,A490))</f>
        <v/>
      </c>
      <c r="F490" s="8">
        <f>IF(AND(ISNUMBER(D490),ISNUMBER(E490)),IF(D490&gt;0,E490/D490*100,""),"")</f>
        <v/>
      </c>
      <c r="G490" s="8">
        <f>IF(OR(A490="",B490=""),"",IF(SUMIFS(Refuels!$M$2:$M$1001,Refuels!$B$2:$B$1001,B490,Refuels!$O$2:$O$1001,A490-100)&gt;0,SUMIFS(Refuels!$K$2:$K$1001,Refuels!$B$2:$B$1001,B490,Refuels!$O$2:$O$1001,A490-100)/SUMIFS(Refuels!$M$2:$M$1001,Refuels!$B$2:$B$1001,B490,Refuels!$O$2:$O$1001,A490-100)*100,""))</f>
        <v/>
      </c>
      <c r="H490" s="13">
        <f>IF(AND(ISNUMBER(F490),ISNUMBER(G490)),IF(G490&gt;0,F490/G490-1,""),"")</f>
        <v/>
      </c>
    </row>
    <row r="491">
      <c r="A491" s="12" t="n"/>
      <c r="D491" s="9">
        <f>IF(OR(A491="",B491=""),"",SUMIFS(Refuels!$M$2:$M$1001,Refuels!$B$2:$B$1001,B491,Refuels!$O$2:$O$1001,A491))</f>
        <v/>
      </c>
      <c r="E491" s="8">
        <f>IF(OR(A491="",B491=""),"",SUMIFS(Refuels!$K$2:$K$1001,Refuels!$B$2:$B$1001,B491,Refuels!$O$2:$O$1001,A491))</f>
        <v/>
      </c>
      <c r="F491" s="8">
        <f>IF(AND(ISNUMBER(D491),ISNUMBER(E491)),IF(D491&gt;0,E491/D491*100,""),"")</f>
        <v/>
      </c>
      <c r="G491" s="8">
        <f>IF(OR(A491="",B491=""),"",IF(SUMIFS(Refuels!$M$2:$M$1001,Refuels!$B$2:$B$1001,B491,Refuels!$O$2:$O$1001,A491-100)&gt;0,SUMIFS(Refuels!$K$2:$K$1001,Refuels!$B$2:$B$1001,B491,Refuels!$O$2:$O$1001,A491-100)/SUMIFS(Refuels!$M$2:$M$1001,Refuels!$B$2:$B$1001,B491,Refuels!$O$2:$O$1001,A491-100)*100,""))</f>
        <v/>
      </c>
      <c r="H491" s="13">
        <f>IF(AND(ISNUMBER(F491),ISNUMBER(G491)),IF(G491&gt;0,F491/G491-1,""),"")</f>
        <v/>
      </c>
    </row>
    <row r="492">
      <c r="A492" s="12" t="n"/>
      <c r="D492" s="9">
        <f>IF(OR(A492="",B492=""),"",SUMIFS(Refuels!$M$2:$M$1001,Refuels!$B$2:$B$1001,B492,Refuels!$O$2:$O$1001,A492))</f>
        <v/>
      </c>
      <c r="E492" s="8">
        <f>IF(OR(A492="",B492=""),"",SUMIFS(Refuels!$K$2:$K$1001,Refuels!$B$2:$B$1001,B492,Refuels!$O$2:$O$1001,A492))</f>
        <v/>
      </c>
      <c r="F492" s="8">
        <f>IF(AND(ISNUMBER(D492),ISNUMBER(E492)),IF(D492&gt;0,E492/D492*100,""),"")</f>
        <v/>
      </c>
      <c r="G492" s="8">
        <f>IF(OR(A492="",B492=""),"",IF(SUMIFS(Refuels!$M$2:$M$1001,Refuels!$B$2:$B$1001,B492,Refuels!$O$2:$O$1001,A492-100)&gt;0,SUMIFS(Refuels!$K$2:$K$1001,Refuels!$B$2:$B$1001,B492,Refuels!$O$2:$O$1001,A492-100)/SUMIFS(Refuels!$M$2:$M$1001,Refuels!$B$2:$B$1001,B492,Refuels!$O$2:$O$1001,A492-100)*100,""))</f>
        <v/>
      </c>
      <c r="H492" s="13">
        <f>IF(AND(ISNUMBER(F492),ISNUMBER(G492)),IF(G492&gt;0,F492/G492-1,""),"")</f>
        <v/>
      </c>
    </row>
    <row r="493">
      <c r="A493" s="12" t="n"/>
      <c r="D493" s="9">
        <f>IF(OR(A493="",B493=""),"",SUMIFS(Refuels!$M$2:$M$1001,Refuels!$B$2:$B$1001,B493,Refuels!$O$2:$O$1001,A493))</f>
        <v/>
      </c>
      <c r="E493" s="8">
        <f>IF(OR(A493="",B493=""),"",SUMIFS(Refuels!$K$2:$K$1001,Refuels!$B$2:$B$1001,B493,Refuels!$O$2:$O$1001,A493))</f>
        <v/>
      </c>
      <c r="F493" s="8">
        <f>IF(AND(ISNUMBER(D493),ISNUMBER(E493)),IF(D493&gt;0,E493/D493*100,""),"")</f>
        <v/>
      </c>
      <c r="G493" s="8">
        <f>IF(OR(A493="",B493=""),"",IF(SUMIFS(Refuels!$M$2:$M$1001,Refuels!$B$2:$B$1001,B493,Refuels!$O$2:$O$1001,A493-100)&gt;0,SUMIFS(Refuels!$K$2:$K$1001,Refuels!$B$2:$B$1001,B493,Refuels!$O$2:$O$1001,A493-100)/SUMIFS(Refuels!$M$2:$M$1001,Refuels!$B$2:$B$1001,B493,Refuels!$O$2:$O$1001,A493-100)*100,""))</f>
        <v/>
      </c>
      <c r="H493" s="13">
        <f>IF(AND(ISNUMBER(F493),ISNUMBER(G493)),IF(G493&gt;0,F493/G493-1,""),"")</f>
        <v/>
      </c>
    </row>
    <row r="494">
      <c r="A494" s="12" t="n"/>
      <c r="D494" s="9">
        <f>IF(OR(A494="",B494=""),"",SUMIFS(Refuels!$M$2:$M$1001,Refuels!$B$2:$B$1001,B494,Refuels!$O$2:$O$1001,A494))</f>
        <v/>
      </c>
      <c r="E494" s="8">
        <f>IF(OR(A494="",B494=""),"",SUMIFS(Refuels!$K$2:$K$1001,Refuels!$B$2:$B$1001,B494,Refuels!$O$2:$O$1001,A494))</f>
        <v/>
      </c>
      <c r="F494" s="8">
        <f>IF(AND(ISNUMBER(D494),ISNUMBER(E494)),IF(D494&gt;0,E494/D494*100,""),"")</f>
        <v/>
      </c>
      <c r="G494" s="8">
        <f>IF(OR(A494="",B494=""),"",IF(SUMIFS(Refuels!$M$2:$M$1001,Refuels!$B$2:$B$1001,B494,Refuels!$O$2:$O$1001,A494-100)&gt;0,SUMIFS(Refuels!$K$2:$K$1001,Refuels!$B$2:$B$1001,B494,Refuels!$O$2:$O$1001,A494-100)/SUMIFS(Refuels!$M$2:$M$1001,Refuels!$B$2:$B$1001,B494,Refuels!$O$2:$O$1001,A494-100)*100,""))</f>
        <v/>
      </c>
      <c r="H494" s="13">
        <f>IF(AND(ISNUMBER(F494),ISNUMBER(G494)),IF(G494&gt;0,F494/G494-1,""),"")</f>
        <v/>
      </c>
    </row>
    <row r="495">
      <c r="A495" s="12" t="n"/>
      <c r="D495" s="9">
        <f>IF(OR(A495="",B495=""),"",SUMIFS(Refuels!$M$2:$M$1001,Refuels!$B$2:$B$1001,B495,Refuels!$O$2:$O$1001,A495))</f>
        <v/>
      </c>
      <c r="E495" s="8">
        <f>IF(OR(A495="",B495=""),"",SUMIFS(Refuels!$K$2:$K$1001,Refuels!$B$2:$B$1001,B495,Refuels!$O$2:$O$1001,A495))</f>
        <v/>
      </c>
      <c r="F495" s="8">
        <f>IF(AND(ISNUMBER(D495),ISNUMBER(E495)),IF(D495&gt;0,E495/D495*100,""),"")</f>
        <v/>
      </c>
      <c r="G495" s="8">
        <f>IF(OR(A495="",B495=""),"",IF(SUMIFS(Refuels!$M$2:$M$1001,Refuels!$B$2:$B$1001,B495,Refuels!$O$2:$O$1001,A495-100)&gt;0,SUMIFS(Refuels!$K$2:$K$1001,Refuels!$B$2:$B$1001,B495,Refuels!$O$2:$O$1001,A495-100)/SUMIFS(Refuels!$M$2:$M$1001,Refuels!$B$2:$B$1001,B495,Refuels!$O$2:$O$1001,A495-100)*100,""))</f>
        <v/>
      </c>
      <c r="H495" s="13">
        <f>IF(AND(ISNUMBER(F495),ISNUMBER(G495)),IF(G495&gt;0,F495/G495-1,""),"")</f>
        <v/>
      </c>
    </row>
    <row r="496">
      <c r="A496" s="12" t="n"/>
      <c r="D496" s="9">
        <f>IF(OR(A496="",B496=""),"",SUMIFS(Refuels!$M$2:$M$1001,Refuels!$B$2:$B$1001,B496,Refuels!$O$2:$O$1001,A496))</f>
        <v/>
      </c>
      <c r="E496" s="8">
        <f>IF(OR(A496="",B496=""),"",SUMIFS(Refuels!$K$2:$K$1001,Refuels!$B$2:$B$1001,B496,Refuels!$O$2:$O$1001,A496))</f>
        <v/>
      </c>
      <c r="F496" s="8">
        <f>IF(AND(ISNUMBER(D496),ISNUMBER(E496)),IF(D496&gt;0,E496/D496*100,""),"")</f>
        <v/>
      </c>
      <c r="G496" s="8">
        <f>IF(OR(A496="",B496=""),"",IF(SUMIFS(Refuels!$M$2:$M$1001,Refuels!$B$2:$B$1001,B496,Refuels!$O$2:$O$1001,A496-100)&gt;0,SUMIFS(Refuels!$K$2:$K$1001,Refuels!$B$2:$B$1001,B496,Refuels!$O$2:$O$1001,A496-100)/SUMIFS(Refuels!$M$2:$M$1001,Refuels!$B$2:$B$1001,B496,Refuels!$O$2:$O$1001,A496-100)*100,""))</f>
        <v/>
      </c>
      <c r="H496" s="13">
        <f>IF(AND(ISNUMBER(F496),ISNUMBER(G496)),IF(G496&gt;0,F496/G496-1,""),"")</f>
        <v/>
      </c>
    </row>
    <row r="497">
      <c r="A497" s="12" t="n"/>
      <c r="D497" s="9">
        <f>IF(OR(A497="",B497=""),"",SUMIFS(Refuels!$M$2:$M$1001,Refuels!$B$2:$B$1001,B497,Refuels!$O$2:$O$1001,A497))</f>
        <v/>
      </c>
      <c r="E497" s="8">
        <f>IF(OR(A497="",B497=""),"",SUMIFS(Refuels!$K$2:$K$1001,Refuels!$B$2:$B$1001,B497,Refuels!$O$2:$O$1001,A497))</f>
        <v/>
      </c>
      <c r="F497" s="8">
        <f>IF(AND(ISNUMBER(D497),ISNUMBER(E497)),IF(D497&gt;0,E497/D497*100,""),"")</f>
        <v/>
      </c>
      <c r="G497" s="8">
        <f>IF(OR(A497="",B497=""),"",IF(SUMIFS(Refuels!$M$2:$M$1001,Refuels!$B$2:$B$1001,B497,Refuels!$O$2:$O$1001,A497-100)&gt;0,SUMIFS(Refuels!$K$2:$K$1001,Refuels!$B$2:$B$1001,B497,Refuels!$O$2:$O$1001,A497-100)/SUMIFS(Refuels!$M$2:$M$1001,Refuels!$B$2:$B$1001,B497,Refuels!$O$2:$O$1001,A497-100)*100,""))</f>
        <v/>
      </c>
      <c r="H497" s="13">
        <f>IF(AND(ISNUMBER(F497),ISNUMBER(G497)),IF(G497&gt;0,F497/G497-1,""),"")</f>
        <v/>
      </c>
    </row>
    <row r="498">
      <c r="A498" s="12" t="n"/>
      <c r="D498" s="9">
        <f>IF(OR(A498="",B498=""),"",SUMIFS(Refuels!$M$2:$M$1001,Refuels!$B$2:$B$1001,B498,Refuels!$O$2:$O$1001,A498))</f>
        <v/>
      </c>
      <c r="E498" s="8">
        <f>IF(OR(A498="",B498=""),"",SUMIFS(Refuels!$K$2:$K$1001,Refuels!$B$2:$B$1001,B498,Refuels!$O$2:$O$1001,A498))</f>
        <v/>
      </c>
      <c r="F498" s="8">
        <f>IF(AND(ISNUMBER(D498),ISNUMBER(E498)),IF(D498&gt;0,E498/D498*100,""),"")</f>
        <v/>
      </c>
      <c r="G498" s="8">
        <f>IF(OR(A498="",B498=""),"",IF(SUMIFS(Refuels!$M$2:$M$1001,Refuels!$B$2:$B$1001,B498,Refuels!$O$2:$O$1001,A498-100)&gt;0,SUMIFS(Refuels!$K$2:$K$1001,Refuels!$B$2:$B$1001,B498,Refuels!$O$2:$O$1001,A498-100)/SUMIFS(Refuels!$M$2:$M$1001,Refuels!$B$2:$B$1001,B498,Refuels!$O$2:$O$1001,A498-100)*100,""))</f>
        <v/>
      </c>
      <c r="H498" s="13">
        <f>IF(AND(ISNUMBER(F498),ISNUMBER(G498)),IF(G498&gt;0,F498/G498-1,""),"")</f>
        <v/>
      </c>
    </row>
    <row r="499">
      <c r="A499" s="12" t="n"/>
      <c r="D499" s="9">
        <f>IF(OR(A499="",B499=""),"",SUMIFS(Refuels!$M$2:$M$1001,Refuels!$B$2:$B$1001,B499,Refuels!$O$2:$O$1001,A499))</f>
        <v/>
      </c>
      <c r="E499" s="8">
        <f>IF(OR(A499="",B499=""),"",SUMIFS(Refuels!$K$2:$K$1001,Refuels!$B$2:$B$1001,B499,Refuels!$O$2:$O$1001,A499))</f>
        <v/>
      </c>
      <c r="F499" s="8">
        <f>IF(AND(ISNUMBER(D499),ISNUMBER(E499)),IF(D499&gt;0,E499/D499*100,""),"")</f>
        <v/>
      </c>
      <c r="G499" s="8">
        <f>IF(OR(A499="",B499=""),"",IF(SUMIFS(Refuels!$M$2:$M$1001,Refuels!$B$2:$B$1001,B499,Refuels!$O$2:$O$1001,A499-100)&gt;0,SUMIFS(Refuels!$K$2:$K$1001,Refuels!$B$2:$B$1001,B499,Refuels!$O$2:$O$1001,A499-100)/SUMIFS(Refuels!$M$2:$M$1001,Refuels!$B$2:$B$1001,B499,Refuels!$O$2:$O$1001,A499-100)*100,""))</f>
        <v/>
      </c>
      <c r="H499" s="13">
        <f>IF(AND(ISNUMBER(F499),ISNUMBER(G499)),IF(G499&gt;0,F499/G499-1,""),"")</f>
        <v/>
      </c>
    </row>
    <row r="500">
      <c r="A500" s="12" t="n"/>
      <c r="D500" s="9">
        <f>IF(OR(A500="",B500=""),"",SUMIFS(Refuels!$M$2:$M$1001,Refuels!$B$2:$B$1001,B500,Refuels!$O$2:$O$1001,A500))</f>
        <v/>
      </c>
      <c r="E500" s="8">
        <f>IF(OR(A500="",B500=""),"",SUMIFS(Refuels!$K$2:$K$1001,Refuels!$B$2:$B$1001,B500,Refuels!$O$2:$O$1001,A500))</f>
        <v/>
      </c>
      <c r="F500" s="8">
        <f>IF(AND(ISNUMBER(D500),ISNUMBER(E500)),IF(D500&gt;0,E500/D500*100,""),"")</f>
        <v/>
      </c>
      <c r="G500" s="8">
        <f>IF(OR(A500="",B500=""),"",IF(SUMIFS(Refuels!$M$2:$M$1001,Refuels!$B$2:$B$1001,B500,Refuels!$O$2:$O$1001,A500-100)&gt;0,SUMIFS(Refuels!$K$2:$K$1001,Refuels!$B$2:$B$1001,B500,Refuels!$O$2:$O$1001,A500-100)/SUMIFS(Refuels!$M$2:$M$1001,Refuels!$B$2:$B$1001,B500,Refuels!$O$2:$O$1001,A500-100)*100,""))</f>
        <v/>
      </c>
      <c r="H500" s="13">
        <f>IF(AND(ISNUMBER(F500),ISNUMBER(G500)),IF(G500&gt;0,F500/G500-1,""),"")</f>
        <v/>
      </c>
    </row>
    <row r="501">
      <c r="A501" s="12" t="n"/>
      <c r="D501" s="9">
        <f>IF(OR(A501="",B501=""),"",SUMIFS(Refuels!$M$2:$M$1001,Refuels!$B$2:$B$1001,B501,Refuels!$O$2:$O$1001,A501))</f>
        <v/>
      </c>
      <c r="E501" s="8">
        <f>IF(OR(A501="",B501=""),"",SUMIFS(Refuels!$K$2:$K$1001,Refuels!$B$2:$B$1001,B501,Refuels!$O$2:$O$1001,A501))</f>
        <v/>
      </c>
      <c r="F501" s="8">
        <f>IF(AND(ISNUMBER(D501),ISNUMBER(E501)),IF(D501&gt;0,E501/D501*100,""),"")</f>
        <v/>
      </c>
      <c r="G501" s="8">
        <f>IF(OR(A501="",B501=""),"",IF(SUMIFS(Refuels!$M$2:$M$1001,Refuels!$B$2:$B$1001,B501,Refuels!$O$2:$O$1001,A501-100)&gt;0,SUMIFS(Refuels!$K$2:$K$1001,Refuels!$B$2:$B$1001,B501,Refuels!$O$2:$O$1001,A501-100)/SUMIFS(Refuels!$M$2:$M$1001,Refuels!$B$2:$B$1001,B501,Refuels!$O$2:$O$1001,A501-100)*100,""))</f>
        <v/>
      </c>
      <c r="H501" s="13">
        <f>IF(AND(ISNUMBER(F501),ISNUMBER(G501)),IF(G501&gt;0,F501/G501-1,""),"")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ECO EFX Solutions GmbH</dc:creator>
  <dc:title>Fleet fuel consumption report — template</dc:title>
  <dcterms:created xsi:type="dcterms:W3CDTF">2026-10-14T10:28:58Z</dcterms:created>
  <dcterms:modified xsi:type="dcterms:W3CDTF">2026-10-14T10:29:49Z</dcterms:modified>
</cp:coreProperties>
</file>